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EDFLY05\DGuillermo\COMUNICACION\LEYES\LEY ACCESO INFORMACION\2021\ACTUALIZAR AGOSTO SEPT OCT NOV- DIC\22. COMPRAS DIRECTAS\"/>
    </mc:Choice>
  </mc:AlternateContent>
  <bookViews>
    <workbookView xWindow="0" yWindow="0" windowWidth="28800" windowHeight="12000" firstSheet="1" activeTab="11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10" r:id="rId8"/>
    <sheet name="Septiembre" sheetId="8" r:id="rId9"/>
    <sheet name="Octubre" sheetId="11" r:id="rId10"/>
    <sheet name="Noviembre" sheetId="12" r:id="rId11"/>
    <sheet name="Diciembre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3" l="1"/>
  <c r="G14" i="13"/>
  <c r="G96" i="13" s="1"/>
  <c r="F43" i="12" l="1"/>
  <c r="G14" i="12"/>
  <c r="G43" i="12" s="1"/>
  <c r="F36" i="11" l="1"/>
  <c r="G14" i="11"/>
  <c r="G36" i="11" s="1"/>
  <c r="F28" i="10" l="1"/>
  <c r="G14" i="10"/>
  <c r="G28" i="10" s="1"/>
  <c r="G14" i="8" l="1"/>
  <c r="F29" i="8" l="1"/>
  <c r="G29" i="8"/>
  <c r="F37" i="7" l="1"/>
  <c r="G14" i="7"/>
  <c r="G37" i="7" s="1"/>
  <c r="F23" i="6" l="1"/>
  <c r="G14" i="6"/>
  <c r="G23" i="6" s="1"/>
  <c r="F42" i="5" l="1"/>
  <c r="G14" i="5"/>
  <c r="G42" i="5" s="1"/>
  <c r="F33" i="4" l="1"/>
  <c r="G14" i="4"/>
  <c r="G33" i="4" s="1"/>
  <c r="F25" i="2" l="1"/>
  <c r="G14" i="2"/>
  <c r="G25" i="2" s="1"/>
  <c r="F34" i="3"/>
  <c r="G14" i="3"/>
  <c r="G34" i="3" s="1"/>
  <c r="G15" i="1"/>
  <c r="F15" i="1"/>
</calcChain>
</file>

<file path=xl/sharedStrings.xml><?xml version="1.0" encoding="utf-8"?>
<sst xmlns="http://schemas.openxmlformats.org/spreadsheetml/2006/main" count="1174" uniqueCount="709">
  <si>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</si>
  <si>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</si>
  <si>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</si>
  <si>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Numeral 22</t>
  </si>
  <si>
    <t>COMPRAS DIRECTAS</t>
  </si>
  <si>
    <t xml:space="preserve">22. El listado de las compras directas realizadas por las dependencias de los sujetos obligados; </t>
  </si>
  <si>
    <t>MES:</t>
  </si>
  <si>
    <t>ENERO</t>
  </si>
  <si>
    <t>AÑO:</t>
  </si>
  <si>
    <t xml:space="preserve">REGISTRO:  </t>
  </si>
  <si>
    <t>RE-LAIP-0022</t>
  </si>
  <si>
    <t>Fecha</t>
  </si>
  <si>
    <t>MES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</si>
  <si>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</si>
  <si>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</si>
  <si>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</si>
  <si>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</si>
  <si>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Débito  </t>
  </si>
  <si>
    <t xml:space="preserve">Total </t>
  </si>
  <si>
    <t>TOTALES</t>
  </si>
  <si>
    <t>FEBRERO</t>
  </si>
  <si>
    <t>AUTOSERVICIO Y SOLUCIONES: LIQUIDACIÓN REPUESTOS, CANCHACAN, FACTURA N° 2322.</t>
  </si>
  <si>
    <t>GASOLINERA DON ROLANDO: LIQUIDACIÓN COMBUSTIBLE, MES DE ENERO / 2021, LOS OLIVOS, FACTURA N° 719.</t>
  </si>
  <si>
    <t>JULIA LUCIDIA AUCAR MISS/ SALDO PARA CELULAR Y MODEM, CANCHACAN Y OLIVOS, MES FEBRERO 2021. SOL. 26. FACT/ 20005.</t>
  </si>
  <si>
    <t>MIRIAN DE JESUS URRUTIA SAGASTUME/ ARRENDAMIENTO DE PREDIO DONDE FUNCIONA EL PUESTO DE CUARENTENA CANCHACAN, MESES ENERO-MARZO 2021. SOL. 18. FACT/52.</t>
  </si>
  <si>
    <t>LUIS ALBERTO MORALES GONZALEZ</t>
  </si>
  <si>
    <t>DEORSA/ SERVICIO DE ENERGIA ELECTRICA EN CUARENTENA LOS OLIVOS, MES ENERO. SOL. 22. FACT/ACCESO NO. 478756555.</t>
  </si>
  <si>
    <t>DISTRIBUIDORA DE ELECTRICIDAD DE ORIENTE, S.A.</t>
  </si>
  <si>
    <t>TOMAS ROBERTO GONZALEZ ZALTRON/ ARRENDAMIENTO PREDIO DONDE FUNCIONA LA CUARENTENA LOS OLIVOS, MESES ENERO- MARZO 2021. SOL. 27. FACT/1411862195.</t>
  </si>
  <si>
    <t>MIRIAN DE JESUS URRUTIA SAGASTUME DE LORENZO</t>
  </si>
  <si>
    <t>JULIA LUCIDIA AUCAR MISS DE ENRIQUEZ</t>
  </si>
  <si>
    <t>NOMINA SUELDOS MES DE FEBRERO 2,021 DE CUARENTENA CANCHACAN Y CUARENTENA LOS OLIVOS</t>
  </si>
  <si>
    <t>PAN AMERICAN LIFE DE GUATEMALA</t>
  </si>
  <si>
    <t>PLANILLA DE JORNALES EVENTUALES MES DE FEBRERO 2021 DE CUARENTENA CANCHACAN</t>
  </si>
  <si>
    <t>PROGRAMA MOSCAMED PETEN</t>
  </si>
  <si>
    <t>Marzo</t>
  </si>
  <si>
    <t>AUTOSERVICIOS Y SOLUCIONES, S.A.</t>
  </si>
  <si>
    <t>TOMAS ROBERTO GONZALEZ  ZALTRON</t>
  </si>
  <si>
    <t>GASOLINERA DON ROLANDO/CLIENTES</t>
  </si>
  <si>
    <t>DEORSA/PAGO DE ENERGIA ELECTRICA EN CUARENTENA CANCHACAN, MES DE ENERO Y FEBRERO 2021. FACT. 257689144</t>
  </si>
  <si>
    <t>ELEUTERIO RAMON PEREZ</t>
  </si>
  <si>
    <t>INVERSIONES DEL NORTE, S.A.</t>
  </si>
  <si>
    <t>FRANCISCO JEREMIAS OLOROSO SANTIAGO</t>
  </si>
  <si>
    <t>INSTITUTO GUATEMALTECO DE SEGURIDAD SOCIAL</t>
  </si>
  <si>
    <t>DATA STORAGE AND PRINTING PRODUCTS GROUP S.A.</t>
  </si>
  <si>
    <t>UNIFORMES Z Y C</t>
  </si>
  <si>
    <t>PANAMERICAN LIFE/ SEGURO DE VIDA PERSONAL DE CUARENTENAS CANCHACAN Y LOS OLIVOS, MES DE FEBRERO 2021. SOL. 97. POLIZA 55796</t>
  </si>
  <si>
    <t>LUIS ALBERTO MORALES GONZALEZ/ REÁRACION SISTEMA ELECTRICO E INSTALACION DE BOCINAS AL VEHICULO P-439DDL. SOL. 34. FACT/299.</t>
  </si>
  <si>
    <t>ELEUTERIO RAMON PEREZ/ MATERIALES DE FERRETERIA, ELECTRICOS, SILICONES, REPUESTOS DE OTROS EQUIPOS PARA REPARAR CAMARAS DE FUMIGACION EN CANCHACAN. SOL. 38. FACT/ 87250, 87252, 87253.</t>
  </si>
  <si>
    <t>INVERSIONES DEL NORTE: LIQUIDACIÓN COMBUSTIBLE, LOS OLIVOS, MES FEBRERO/2021, FACTURA N° 2558279960, LIQUIDACIÓN N° 34563.</t>
  </si>
  <si>
    <t>GASOLINERA DON ROLANDO: LIQUIDACIÓN COMBUSTIBLE, LOS OLIVOS, MES FEBRERO / 2021, FACTURA N°1631, LIQUIDACIÓN N° 34565.</t>
  </si>
  <si>
    <t>PRESTACION LABORAL DE CENTRO DE OPERACIONES PETEN DE OLOROSO SANTIAGO FRANCISCO JEREMIAS</t>
  </si>
  <si>
    <t>CUOTA PATRONAL IGSS E INTECAP MES DE FEBRERO 2021 DE CENTRO DE OPERACIONES PETEN</t>
  </si>
  <si>
    <t>DEORSA/ ENERGIA ELECTRICA EN CANCHACAN, MES DE ENERO 2021. FACT. CON ACCESO 973947732. SOL. 40</t>
  </si>
  <si>
    <t>DEORSA/ ENERGIA ELECTRICA EN CANCHACAN, MES DE FEBRERO 2021. FACT. CON ACCESO 257689144. SOL. 41</t>
  </si>
  <si>
    <t>ELEUTERIO RAMON PEREZ/ MATERIALES PARA REPARAICONES DE CAMARAS DE FUMIGACION Y ACTIVIDADES VARIAS EN CANCHACAN Y LOS OLIVOS. SOL. 42. FACT/ 87403.</t>
  </si>
  <si>
    <t>JULIA LUCIDIA AUCAR MISS/ COMPRA DE SALDO PARA CELULAR Y MODEM PARA USO EN LAS CUARENTENAS CANCHACAN Y LOS OLIVOS. SOL. 49, FACT/20133</t>
  </si>
  <si>
    <t>DEORSA/ PAGO ENERGIA ELECTRICA EN LOS OLIVOS, MES FEBRERO 2021. SOL. 46. FACT/ACCESO NO. 994737827.</t>
  </si>
  <si>
    <t>PANAMERICAN LIFE/ SEGURO DE VIDA DE PERSONAL TEMPORAL, MES DE FEBRERO 2021. SOL. UC-RH/116-2021. POLIZA 55827.</t>
  </si>
  <si>
    <t>DATA STORAGE AND PRINTING PRODUCTS GROUP, S.A. / TONER PARA USO EN LA IMPRESORA ASIGNADA AL INGENIERO JORGE LOPEZ DIRECTOR GUATEMALA / SOL. 01. OC 171</t>
  </si>
  <si>
    <t>UNIFORMES Z Y C / UNIFORMES PARA USO DEL PERSONAL DEL PUESTO DE CUARENTENA LOS OLIVOS Y CANCHACAN DEL CENTRO DE OPERACIONES PETEN / SOL. 34 Y 35. OC 172</t>
  </si>
  <si>
    <t>PLANILLA DE JORNALES EVENTUALES MES DE MARZO 2,021 DE CUARENTENA CANCHACAN</t>
  </si>
  <si>
    <t>NOMINA SUELDOS MES DE MARZO 2,021 DE CUARENTENA CANCHACAN Y CUARENTENA LOS OLIVOS</t>
  </si>
  <si>
    <t>DEORSA/ CONSUMO ENERGIA ELECTRICA, DEL 13-02-2021 AL 16-03-2021 (MARZO). SOL. 50, FACT. ACCESO 712735577.</t>
  </si>
  <si>
    <t>PANAMERICAN LIFE/ SEGURO DE VIDA PERSONAL FIJO CENTRO PETEN, MES MARZO 2021. SOL. UC-RH/119-2021 POLIZA 55796.</t>
  </si>
  <si>
    <t>MARZO</t>
  </si>
  <si>
    <t>NOTA DE DEBITO</t>
  </si>
  <si>
    <t>GASTO BANCARIO POR TRANSFERENCIA DE FONDOS A BANRURAL</t>
  </si>
  <si>
    <t>GASTO BANCARIO POR TRANSFERENCIA A BANRURAL</t>
  </si>
  <si>
    <t>Abril</t>
  </si>
  <si>
    <t>ABRIL</t>
  </si>
  <si>
    <t>COFIÑO STAHL Y COMPAÑIA, S.A.</t>
  </si>
  <si>
    <t>JORGE GUILLERMO LOPEZ CULAJAY</t>
  </si>
  <si>
    <t>JOSUE ANTONIO MEDA ALVAREZ</t>
  </si>
  <si>
    <t>GASOLINERAS DON ROLANDO, S.A.</t>
  </si>
  <si>
    <t>LUIS MORALES/ REPARACION SISTEMA ELECTRICO AL VEHICULO P-943DSD. SOL. 54. FACT/333. PETEN</t>
  </si>
  <si>
    <t>COFIÑO/ COMPRA DE BATERIA AL VEHICULO PLACAS P-943DSD. SOL. 53. FACT/2403615600.</t>
  </si>
  <si>
    <t>GASTOS DE REPRESENTACION DEL ING. JORGE GUILLERMO LOPEZ, A PARTIR DEL 08 DE ENERO AL 31 DE MARZO 2021, MAGA.</t>
  </si>
  <si>
    <t>TOMAS ROBERTO GONZALEZ ZALTRON/ CONSUMO DE AGUA PURIFICADA EN LOS OLIVOS, MESES DE ENERO A MARZO/2021. SOL. 60. FACT/1058033155. CUARENTENA LOS OLIVOS</t>
  </si>
  <si>
    <t>AUTOSERVICIOS Y SOLUCIONES: LIQUIDACIÓN REPUESTOS, MES MARZO / 2021, CANCHACAN FACTURA N° 270814657. CUARENTENA LOS OLIVOS</t>
  </si>
  <si>
    <t>CUOTA PATRONAL IGSS E INTECAP MES DE MARZO 2021 DE CUARENTENAS PETEN</t>
  </si>
  <si>
    <t>GASTOS DE REPRESENTACION DEL ING. JORGE GUILLERMO LOPEZ CULAJAY, DEL MES DE ABRIL 2021 OFICINAS CENTRALES</t>
  </si>
  <si>
    <t>PANAMERICAN LIFE/ SEGURO DE VIDA PERSONAL EVENTUAL, CANCHACAN, MES DE MARZO 2021. SOL. UC-RH/160-2021. POLIZA 55827.</t>
  </si>
  <si>
    <t>TIEMPO EXTRAORDINARIO MES DE MARZO 2021 DE CUARENTENA CANCHACAN Y LOS OLIVOS</t>
  </si>
  <si>
    <t>NOMINA DE SUELDOS MES DE ABRIL 2,021 DE CUARENTENA CANCHACAN Y LOS OLIVOS</t>
  </si>
  <si>
    <t>PLANILLA DE JORNALES EVENTUALES MES DE ABRIL 2,021 CUARENTENA CANCHACAN</t>
  </si>
  <si>
    <t>NOMINA TIEMPO EXTRAORDINARIO MES DE ABRIL 2,021(SEMANA SANTA) CUARENTENAS, CANCHACAN Y LOS OLIVOS</t>
  </si>
  <si>
    <t>DEORSA/ CONSUMO ENERGIA ELECTRICA EN LOS OLIVOS, MES DE MARZO 2021. SOL. 63. FACT/. ACCESO 374678953.</t>
  </si>
  <si>
    <t>JULIA LUCIDIA AUCAR MISS/ SALDO PARA MODEM Y CELULAR, EN CANCHACAN Y LOS OLIVOS. SOL. 62. FACT/ 20218.</t>
  </si>
  <si>
    <t>DEORSA/ PAGO ENERGIA ELECTRICA EN CANCHACAN, MES DE ABRIL, SOL. 68. FACT/ACCESO 623447688.</t>
  </si>
  <si>
    <t>JOSUE MEDA / CARPETAS TIPICAS PARA USO EN DIRECCION GUATEMALA / SOL. 02. oc 224</t>
  </si>
  <si>
    <t>LUIS ALBERTO MORALES GONZALEZ/ REEMBOBINADO DE MOTOR ELECTRICO DE CAMARA DE FUMIGACION EN CANCHACAN. SOL. 72. FACT/ 357.</t>
  </si>
  <si>
    <t>ELEUTERIO RAMON PEREZ/ COMPRA DE MATERIALES ELECTRICOS Y DE FERRETERIA PARA CUARENTENAS CANCHACAN Y LOS OLIVOS. SOL. 71. FACT/454443119.</t>
  </si>
  <si>
    <t>MAYO</t>
  </si>
  <si>
    <t>GASTOS DE REPRESENTACION DEL ING. JORGE LOPEZ CULAJAY DEL MES DE MAYO 2021, MAGA GUATEMALA</t>
  </si>
  <si>
    <t>LIBRERIA E IMPRENTA VIVIAN, S.A.</t>
  </si>
  <si>
    <t xml:space="preserve">LIBRERIA E IMPRENTA VIVIAN, S.A. / MATERIALES DE OFICINA PARA USO EN EL PUESTO DE CUARENTENA CANCHACAN Y LOS OLIVOS DEL CENTRO DE OPERACIONES PETEN / SOL. 43 Y 44  </t>
  </si>
  <si>
    <t>CORPORACION NACIONAL PRIME PC, S.A.</t>
  </si>
  <si>
    <t>CORPORACION NACIONAL PRIME PC, S.A. / TONER PARA USO EN LAS IMPRESORAS UTILIZADAS EN LOS PUESTOS DE CUARENTENA CANCHACAN Y LOS OLIVOS DEL CENTRO DE OPERACIONES PETEN / SOL. 47 Y 48. OC 231</t>
  </si>
  <si>
    <t>DELTA FRIO DE GUATEMALA S.A.</t>
  </si>
  <si>
    <t>DELTA FRIO DE GUATEMALA, S.A. / PLANCHAS DE ARMAFLEX PARA USO EN EL SELLADO DE LAS CAMARAS DE FUMIGACION DE CUARENTENA CANCHACAN DEL CENTRO DE OPERACIONES PETEN / SOL. 45. OC 239</t>
  </si>
  <si>
    <t>MYM CORP S.A.</t>
  </si>
  <si>
    <t>MYM CORP, S.A. POR DESINFECCION EN LAS OFICINAS DE DIRECCION GUATEMALA EL DIA VIERNES 30-04-21, SEGUN FACTURA 2158317127</t>
  </si>
  <si>
    <t>NOMINA TIEMPO EXTRAORDINARIO ABRIL 2,021 CUARENTENA CANCHACAN (DIA PATRONAL POPTUN)</t>
  </si>
  <si>
    <t>PANAMERICAN LIFE/ SEGURO DE VIDA Y GASTOS MEDICOS, PERSONAL FIJO, CUARENTENAS, MES ABRIL, SOL. UC-RH/169-2021. POLIZA 55796.</t>
  </si>
  <si>
    <t>JONATAN FRANCISCO PEREZ ALARCON</t>
  </si>
  <si>
    <t>JONATAN FRANCISCO PEREZ ALARCON, PAGO PUBLICACION EN EL DIARIO DE CENTROAMERICA, COTIZACION NO. DM-C-DGDCAYTN-288-2021MJ. SOLICITUD NO. OFDGUA151-2021</t>
  </si>
  <si>
    <t>AUTOSERVICIOS Y SOLUCIONES: LIQUIDACIÓN REPUESTOS, MES DE ABRIL / 2021, LOS OLIVOS, FACTURA N° 4000139987.</t>
  </si>
  <si>
    <t>GASOLINERA DON ROLANDO: LIQUIDACÓN COMBUSTIBLES, MES ABRIL / 2021, LOS OLIVOS, FACTURA N° 4190.</t>
  </si>
  <si>
    <t>INVERSIONES DEL NORTE: LIQUIDACIÓN COMBUSTIBLE, MES ABRIL / 2021, LOS OLIVOS, FACTURA N° 4280241865.</t>
  </si>
  <si>
    <t>CUOTA PATRONAL IGSS E INTECAP MES DE ABRIL 2021 DE CENTRO DE OPERACIONES PETEN</t>
  </si>
  <si>
    <t>TOMAS ROBERTO GONZALEZ ZALTRON/ ARRENDAMIENTO DE PREDIO DONDE SE UBICA LA CUARENTENA LOS OLIVOS, MESES DE ABRIL A JUNIO 2021. SOL. 78. FACT. 935937009.</t>
  </si>
  <si>
    <t>ROBERTO ANTONIO ARROYO CARDONA</t>
  </si>
  <si>
    <t>ROBERTO ANTONIO ARROYO CARDONA / SERVICIO DE SOLDADURA POR REPARACION DE JALADORES DE PALANGANA DEL P-439DDL. CANCHANCA, SOL.80. FACT/19</t>
  </si>
  <si>
    <t>COFIÑO STAHL/ COMPRA DE 1 CRUZ DE TRASMISION PARA EL VEHICULO P-439DDL. CANCHACAN. SOL. 81. FACT/ CON ACCESO NO. 3384099371.</t>
  </si>
  <si>
    <t>AUTOSERVICIOS Y SOLUCIONES, S.A./ COMPRA DE 1 CANDELA Y 1 FAJA PARA TRITURADORA DE FRUTAS EN CANCHACAN. SOL. 76. FACT. 131417577.</t>
  </si>
  <si>
    <t>DARLIN MIGDALIA ORREGO GARCIA</t>
  </si>
  <si>
    <t>DARLIN MIGDALIA ORREGO GARCIA/ SOLDADURA A CAMARA DE FUMIGACION EN CANCHACAN. FACT. 7. SOL. 74.</t>
  </si>
  <si>
    <t>DEORSA/ CONSUMO ENERGIA ELECTRICA EN LOS OLIVOS DEL 09/04/2021 AL 10/05/2021. SOL. 82. ACCESO 641167225.</t>
  </si>
  <si>
    <t>DEORSA/ PAGO ENERGIA ELECTRICA EN CANCHACAN, MES DE MAYO, DEL 15/04/2021 AL 15/05/2021. SOL. 86. FACT/866888348.</t>
  </si>
  <si>
    <t>MIRIAN DE JESUS URRUTIA SAGASTUME/ ARRENDAMIENTO PREDIO CUARENTENA CANCHACAN, ABRIL A JUNIO 2021. SOL. 90. DTE/ 2761573832</t>
  </si>
  <si>
    <t>JULIA LUCIDIA AUCAR MISS/ COMPRA SALDO PARA INTERNET Y CELULAR EN CANCHACAN Y OLIVOS. MES MAYO 2021. SOL. 91. FACT/ 2030126114.</t>
  </si>
  <si>
    <t>NOMINA SUELDOS MES DE MAYO 2,021 DE CUARENTENA CANCHACAN Y LOS OLIVOS, PETEN</t>
  </si>
  <si>
    <t>PLANILLA DE JORNALES EVENTUALES MES DE MAYO 2,021 CUARENTENA CANCHACAN, PETEN</t>
  </si>
  <si>
    <t>NOMINA TIEMPO EXTRAORDINARIO MES DE MAYO 2,021(DIA DEL TRABAJO) CUARENTENA CANCHACAN Y LOS OLIVOS</t>
  </si>
  <si>
    <t>PANAMERICAN LIFE/ SEGURO DE VIDA PERSONAL EVENTUAL, CANCHACAN, MES DE ABRIL 2021. SOL. UC-RH/209-2021. POLIZA 55827.</t>
  </si>
  <si>
    <t>SERVICIOS ELECTRICOS DEL NORTE</t>
  </si>
  <si>
    <t>SERVICIOS ELECTRICOS DEL NORTE/ 3 SWICHT DE APAGADOR PARA CAMARAS DE FUMIGACION EN LOS OLIVOS. SOL. 96. FACT/ 4537.</t>
  </si>
  <si>
    <t>ELEUTERIO RAMON PEREZ/ COMPRA DE MATERIALES DE FERRETERIA PARA USO EN CUARENTENA CANCHACAN Y LOS OLIVOS. SOL. 93. FACTS/ 3074704911, 1582254516, 3617015465.</t>
  </si>
  <si>
    <t>JUNIO</t>
  </si>
  <si>
    <t>CH10872</t>
  </si>
  <si>
    <t>PLANILLA DE JORNALES EVENTUALES MES DE JUNIO 2,021, DE CUARENTENA CANCHACAN</t>
  </si>
  <si>
    <t>CH10871</t>
  </si>
  <si>
    <t>NOMINA SUELDOS MES JUNIO 2021.</t>
  </si>
  <si>
    <t>CH10870</t>
  </si>
  <si>
    <t>PANAMERICAN LIFE</t>
  </si>
  <si>
    <t>SEGURO DE VIDA PERSONAL EVENTUAL, CANCHACAN, MES DE MAYO 2021. SOL. UC-RH/263-2021. POLIZA 55827.</t>
  </si>
  <si>
    <t>CH10860</t>
  </si>
  <si>
    <t>JORGE GUILERMO LOPEZ CULAJAY</t>
  </si>
  <si>
    <t>GASTOS DE REPRESENTACION, DEL MES DE JUNIO 2021, FUENTE COOPERANTE MAGA-GUATEMALA</t>
  </si>
  <si>
    <t>CH10864</t>
  </si>
  <si>
    <t>DEORSA</t>
  </si>
  <si>
    <t>ENERGIA ELECTRICA EN CANCHACAN DEL 15/05/2021 AL 12/06/2021 (JUNIO). SOL. 108. FACT. ACCESO 565726689.</t>
  </si>
  <si>
    <t>CH10863</t>
  </si>
  <si>
    <t>COMPRA DE 4 DISCOS DE METAL PARA CORTE Y 200 TORNILLOS PUNTA DE BROCA PARA REPARACION DE CAMARAS DE FUMIGACION EN CANCHACAN. SOL. 109. FACT. 501826739.</t>
  </si>
  <si>
    <t>CH10869</t>
  </si>
  <si>
    <t>JORGE DAVID BURGOS CANO</t>
  </si>
  <si>
    <t>EXAMEN DE LABORATORIO PARA DETECTAR BROMURO EN SANGRE A 19 PERSONAS DE CUARENTENAS CANCHACAN Y LOS OLIVOS. SOL 116. FACT/ 2573355891 Y 409028180.</t>
  </si>
  <si>
    <t>CH10866</t>
  </si>
  <si>
    <t>YESSENIA SINORETH TORRES RAMINEZ</t>
  </si>
  <si>
    <t>REPARACION DE 2 ROTULOS DE METAL PARA VALLAS PUBLICITARIAS EN LOS OLIVOS. SOL. 105. FACT/671632957.</t>
  </si>
  <si>
    <t>CH10865</t>
  </si>
  <si>
    <t>CONSUMO ENERGIA ELECTRICA EN LOS OLIVOS DEL 10/05/2021 AL 07/06/2021. SOL. 106. ACCESO 525672186.</t>
  </si>
  <si>
    <t>JULIO</t>
  </si>
  <si>
    <t>01-jul.-2021</t>
  </si>
  <si>
    <t>09-jul.-2021</t>
  </si>
  <si>
    <t>02-ago.-2021</t>
  </si>
  <si>
    <t>05-jul.-2021</t>
  </si>
  <si>
    <t>23-jul.-2021</t>
  </si>
  <si>
    <t>24-jun.-2021</t>
  </si>
  <si>
    <t>25-jun.-2021</t>
  </si>
  <si>
    <t>30-jun.-2021</t>
  </si>
  <si>
    <t>21-jul.-2021</t>
  </si>
  <si>
    <t>19-jul.-2021</t>
  </si>
  <si>
    <t>15-jul.-2021</t>
  </si>
  <si>
    <t>CH10888</t>
  </si>
  <si>
    <t>CH10887</t>
  </si>
  <si>
    <t>CH10883</t>
  </si>
  <si>
    <t>CH10903</t>
  </si>
  <si>
    <t>CH10906</t>
  </si>
  <si>
    <t>CH10902</t>
  </si>
  <si>
    <t>CH10904</t>
  </si>
  <si>
    <t>CH10905</t>
  </si>
  <si>
    <t>CH10876</t>
  </si>
  <si>
    <t>CH10899</t>
  </si>
  <si>
    <t>CH10875</t>
  </si>
  <si>
    <t>CH10882</t>
  </si>
  <si>
    <t>CH10880</t>
  </si>
  <si>
    <t>CH10881</t>
  </si>
  <si>
    <t>CH10889</t>
  </si>
  <si>
    <t>CH10886</t>
  </si>
  <si>
    <t>CH10891</t>
  </si>
  <si>
    <t>CH10897</t>
  </si>
  <si>
    <t>CH10898</t>
  </si>
  <si>
    <t>CH10890</t>
  </si>
  <si>
    <t>CH10892</t>
  </si>
  <si>
    <t>ND80024</t>
  </si>
  <si>
    <t>CH10885</t>
  </si>
  <si>
    <t>CUOTA PATRONAL IGSS E INTECAP MES DE JUNIO 2021 DE CENTRO DE OPERACIONES PETEN</t>
  </si>
  <si>
    <t>NOMINA DE BONO 14 2,021</t>
  </si>
  <si>
    <t>NOMINAS DE SUELDO MES DE JULIO 2,021 CUARENTENA CANCHACAN Y LOS OLIVOS</t>
  </si>
  <si>
    <t>GASTOS BANCARIOS POR TRASLADO DE FONDOS DE LA CUENTA COMISIÓN MIXT. GUATE-PREV. Y ERRAD... NO. 1127521 A BANRURAL ND 80024</t>
  </si>
  <si>
    <t>GASOLINERA DON ROLANDO</t>
  </si>
  <si>
    <t>INVERSIONES DEL NORTE</t>
  </si>
  <si>
    <t>IGSS</t>
  </si>
  <si>
    <t>JOSUE DAVID COHUOJ POP</t>
  </si>
  <si>
    <t>JOSE ANTONIO CAU SUB</t>
  </si>
  <si>
    <t>JOSE DAVID ARRIVILLAGA HERNANDEZ</t>
  </si>
  <si>
    <t>EMERSSON ABINADAB GARCIA LAJUJ</t>
  </si>
  <si>
    <t>FLORENTINO GARCIA VASQUEZ</t>
  </si>
  <si>
    <t xml:space="preserve"> JORGE GUILLERMO LOPEZ CULAJAY</t>
  </si>
  <si>
    <t>JULIA LUCIDIA AUCAR MISS</t>
  </si>
  <si>
    <t>AUTOSERVICIOS Y SOLUCIIONES SA</t>
  </si>
  <si>
    <t>MELVYN DE JESUS PEREZ</t>
  </si>
  <si>
    <t>MIRIAN DE JESUS URRUTIA SAGASTUME.</t>
  </si>
  <si>
    <t>LUIS ALBERTO MORALES GONZALES</t>
  </si>
  <si>
    <t>TOMAS ROBERTO GONZALEZ ZALTRON</t>
  </si>
  <si>
    <t>AUTOSERVICIOS Y SOLUCIONES</t>
  </si>
  <si>
    <t>CONSUMO ENERGIA ELECTRICA EN LOS OLIVOS, MES DE JUNIO 2021. SOL. 133. FACT/373834620.</t>
  </si>
  <si>
    <t xml:space="preserve"> CONSUMO DE AGUA PURA EN CUARENTENA LOS OLIVOS, MESES ABRIL-JUNIO. SOL. 127. FACT/1031422431.</t>
  </si>
  <si>
    <t xml:space="preserve"> CONSUMO DE ENERGIA ELECTRICA EN CANCHACAN. PERIODO DEL 12/06/2021 AL 17/07/2021.</t>
  </si>
  <si>
    <t>REPARACION Y SERVICIO DE LA BOCINA DEL VEHICULO P-439DDL. CANCHACAN. SOL. 136. FACT. 407</t>
  </si>
  <si>
    <t>LIQUIDACIÓN VALES COMBUSTIBLE, MES DE JUNIO/2021, LOS OLIVOS, FACTURA N° 6310.</t>
  </si>
  <si>
    <t xml:space="preserve"> LIQUIDACIÓN VALES COMBUSTIBLE, MES JUNIO/2021, LOS OLIVOS, FACTURA N° 1739932509.</t>
  </si>
  <si>
    <t xml:space="preserve"> PLANILLA DE JORNALES EVENTUALES MES DE JULIO 2,021 CUARENTENA CANCHACAN</t>
  </si>
  <si>
    <t xml:space="preserve"> PLANILLA DE JORNALES EVENTUALES MES DE JULIO 2,021 CUARENTENA LOS OLIVOS</t>
  </si>
  <si>
    <t>PLANILLA DE JORNALES EVENTUALES MES DE JULIO 2,021 CUARENTENA CANCHACAN</t>
  </si>
  <si>
    <t xml:space="preserve"> PLANILLA DE JORNALES EVENTUALES MES DE JULIO 2,021 CUARENTENA CANCHACA</t>
  </si>
  <si>
    <t>GASTOS DE REPRESENTACION DEL DEL MES DE JULIO 2021 DIRECCION GUATEMALA</t>
  </si>
  <si>
    <t>COMPRA SALDO PARA INTERNET Y CELULAR EN CANCHACAN Y OLIVOS. MES JUNIO 2021. SOL. 118. FACT/1497252863.</t>
  </si>
  <si>
    <t>ARTICULOS DE FERRETERIA Y ELECTRICOS PARA ACTIVIDADES DIVERSAS EN CANCHACAN. SOL. 122. FACT/ 1876117548.</t>
  </si>
  <si>
    <t xml:space="preserve"> COMPRA DE FAJAS Y ACEITE PARA TRITURADORA DE FRUTAS EN CANCHACAN. SOL. 124. FACT/ 606094253.</t>
  </si>
  <si>
    <t>COMPRA DE 2 SWICH DE DOBLE POLO PARA USO EN CAMARAS DE FUMIGACION EN CANCHACAN. SOL. 128. FACT/540166237</t>
  </si>
  <si>
    <t>REPARACION MOTOR DE ARRANQUE DEL VEHICULO P-439DD, CANCHACAN. SOL. 132 .FACT/267.</t>
  </si>
  <si>
    <t xml:space="preserve"> ARRENDAMIENTO DEL PREDIO DONDE SE UBICA LA CUARENTENA CANCHACAN. JULIO-SEPTIEMBRE 2021. SOL. 134. FACT/573132410.</t>
  </si>
  <si>
    <t>LIQUIDACIÓN VALES REPUESTOS, MES DE JUNIO/2021, CANCHACAN, FACTURA N° 2992656130.</t>
  </si>
  <si>
    <t>AGOSTO</t>
  </si>
  <si>
    <t>10-ago.-2021</t>
  </si>
  <si>
    <t>01-sep.-2021</t>
  </si>
  <si>
    <t>19-ago.-2021</t>
  </si>
  <si>
    <t>24-ago.-2021</t>
  </si>
  <si>
    <t>30-ago.-2021</t>
  </si>
  <si>
    <t>16-ago.-2021</t>
  </si>
  <si>
    <t>27-ago.-2021</t>
  </si>
  <si>
    <t>12-ago.-2021</t>
  </si>
  <si>
    <t>20-jul.-2021</t>
  </si>
  <si>
    <t>CH10918</t>
  </si>
  <si>
    <t>CH10916</t>
  </si>
  <si>
    <t>CH10922</t>
  </si>
  <si>
    <t>CH10921</t>
  </si>
  <si>
    <t>CH10907</t>
  </si>
  <si>
    <t>CH10923</t>
  </si>
  <si>
    <t>CH10911</t>
  </si>
  <si>
    <t>CH10913</t>
  </si>
  <si>
    <t>CH10924</t>
  </si>
  <si>
    <t>CH10920</t>
  </si>
  <si>
    <t>CH10914</t>
  </si>
  <si>
    <t>ND80018</t>
  </si>
  <si>
    <t>CH10910</t>
  </si>
  <si>
    <t>CH10917</t>
  </si>
  <si>
    <t>PLANILLA DE JORNALES EVENTUALES MES DE AGOSTO 2,021 DE CUARENTENAS CANCHACAN Y LOS OLIVOS</t>
  </si>
  <si>
    <t>SUELDOS CUARENTENAS CANCHACAN Y LOS OLIVOS, MES DE AGOSTO 2021.</t>
  </si>
  <si>
    <t>GASTO BANCARIO POR TRANSFERENCIA DEL APORTE DEL MAGA AGOSTO 2021 POR Q 150,000.00 CUENTA 1127511 ND 80018</t>
  </si>
  <si>
    <t>ING. JORGE LOPEZ, DEL MES DE AGOSTO 2021, MAGA.</t>
  </si>
  <si>
    <t xml:space="preserve">COFIÑO STAHL Y COMPAÑIA, S.A. </t>
  </si>
  <si>
    <t>ELEUTERIO RAMON</t>
  </si>
  <si>
    <t xml:space="preserve">TOMAS ROBERTO GONZALEZ ZALTRON </t>
  </si>
  <si>
    <t>BANGUAT</t>
  </si>
  <si>
    <t>TALLER LOS TRES</t>
  </si>
  <si>
    <t>AUTO SERVICIOS Y SOLUCIONES</t>
  </si>
  <si>
    <t xml:space="preserve"> LIQUIDACIÓN COMBUSTIBLE, MES JULIO/2021, LOS OLIVOS, FACT # 2518175012, LIQUIDACIÓN # 34599.</t>
  </si>
  <si>
    <t xml:space="preserve"> LIQUIDACIÓN COMBUSTIBLE, MES DE JULIO/2021, LOS OLIVOS, FACT N° 2577485370, LIQUIDACIÓN # 34600.</t>
  </si>
  <si>
    <t>GASTOS DE REPRESENTACION DEL MES DE AGOSTO 2021, MAGA.</t>
  </si>
  <si>
    <t>BATERIA MAGNUM PARA USO EN EL VEHICULO CON PLACAS P-684FQK ASIGNADO AL INGENIERO JORGE LOPEZ / SOL. 04</t>
  </si>
  <si>
    <t xml:space="preserve"> COMPRA DE BATERIA MAGNUM AL VEHICULO P-439DDL DE CUARENTENA CANCHACAN. SOL. 137. FACT/ 4055846126.</t>
  </si>
  <si>
    <t>CONSUMO DE ENERGIA ELECTRICA EN CANCHACAN. PERIODO DEL 14/07/2021 AL 13/08/2021. SOL. 156. FACT/ACCESO 641247468</t>
  </si>
  <si>
    <t xml:space="preserve"> COMPRA DE MATERIALES VARIOS DE FERRETERIA Y ELECTRICOS PARA REPARACIONES EN CAMARAS DE FUMIGACION Y OTRAS AREAS EN CUARENTENAS. SOL. 164. FACT/2346730693</t>
  </si>
  <si>
    <t>CONSUMO DE ENERGIA ELECTRICA EN CUARENTENA LOS OLIVOS, MES DE JULIO 2021. SOL 149. FACTURA CON ACCESO NO. 733726728</t>
  </si>
  <si>
    <t xml:space="preserve"> ARRENDAMIENTO DE PREDIO DONDE FUNCIONA CUARENTENA LOS OLIVOS, MESES DE JULIO A SEPTIEMBRE 2021. SOL. 153. FACT/3995813687.</t>
  </si>
  <si>
    <t xml:space="preserve"> SERVICIO MENOR REALIZADO A VEHICULO PLACAS P 684FQK ASIGNADO A ING. JORGE LOPEZ FAC. 461</t>
  </si>
  <si>
    <t>LIQUIDACIÓN REPUESTOS, CANCHACAN, MES DE JULIO / 2021, FACT N° 4051781552, LIQ # 34601.</t>
  </si>
  <si>
    <t>SEPTIEMBRE</t>
  </si>
  <si>
    <t>09-sep.-2021</t>
  </si>
  <si>
    <t>17-sep.-2021</t>
  </si>
  <si>
    <t>23-sep.-2021</t>
  </si>
  <si>
    <t>16-sep.-2021</t>
  </si>
  <si>
    <t>06-sep.-2021</t>
  </si>
  <si>
    <t>14-sep.-2021</t>
  </si>
  <si>
    <t>22-sep.-2021</t>
  </si>
  <si>
    <t>01-oct.-2021</t>
  </si>
  <si>
    <t>02-sep.-2021</t>
  </si>
  <si>
    <t>CH10927</t>
  </si>
  <si>
    <t>CH10928</t>
  </si>
  <si>
    <t>CH10930</t>
  </si>
  <si>
    <t>CH10936</t>
  </si>
  <si>
    <t>CH10937</t>
  </si>
  <si>
    <t>CH10938</t>
  </si>
  <si>
    <t>CH10931</t>
  </si>
  <si>
    <t>CH10934</t>
  </si>
  <si>
    <t>CH10926</t>
  </si>
  <si>
    <t>CH10935</t>
  </si>
  <si>
    <t>CH10925</t>
  </si>
  <si>
    <t>CH10932</t>
  </si>
  <si>
    <t>CH10933</t>
  </si>
  <si>
    <t>ND80022</t>
  </si>
  <si>
    <t>CH10929</t>
  </si>
  <si>
    <t>PLANILLA DE JORNALES EVENTUALES MES DE SEPTIEMBRE 2,021 DE CUARENTENA CANCHACAN Y LOS OLIVOS</t>
  </si>
  <si>
    <t>NOMINA TIEMPO EXTRAORDINARIO MES DE SPETIEMBRE 2,021, DE CUARENTENA CANCHACAN Y LOS OLIVOS</t>
  </si>
  <si>
    <t>NOMINA DE SUELDOS MES DE SEPTIEMBRE 2,021 DE CUARENTENA CANCHACAN Y LOS OLIVOS</t>
  </si>
  <si>
    <t>GASTOS BANCARIOS POR APORTE DE LA FUENTE MAGA AL MES DE SEPTIEMBRE 2021</t>
  </si>
  <si>
    <t xml:space="preserve"> IGSS </t>
  </si>
  <si>
    <t>PLANILLA DE JORNALES EVENTUALES</t>
  </si>
  <si>
    <t>PERSONAL CUARENTENAS</t>
  </si>
  <si>
    <t>PANAMERICAN LIFE/</t>
  </si>
  <si>
    <t xml:space="preserve">MARIO RENE ECHEVERRIA GUEVARA </t>
  </si>
  <si>
    <t>BANCO GUATEMALA</t>
  </si>
  <si>
    <t xml:space="preserve"> LIQUIDACIÓN COMBUSTIBLE, MES AGOSTO / 2021, LOS OLIVOS, FACT N° 1117865080, LIQ # 34608.</t>
  </si>
  <si>
    <t xml:space="preserve"> LIQUIDACIÓN COMBUSTIBLE, MES AGOSTO/2021, LOS OLIVOS, FACT N° 1331908148, LIQ # 34609.</t>
  </si>
  <si>
    <t xml:space="preserve">CUOTA PATRONAL IGSS E INTECAP MES DE AGOSTO 2021 </t>
  </si>
  <si>
    <t>SEGURO DE VIDA Y GASTOS MEDICOS, CUARENTENAS CANCHACAN Y LOS OLIVOS, MES DE AGOSTO 2021. SOL. 343. POLIZA 55796.</t>
  </si>
  <si>
    <t xml:space="preserve"> SEGURO DE VIDA DE PLANILLAS DE JORNALES, CUARENTENAS, MES DE AGOSTO 2021. SOL. 391. POLIZA 55827</t>
  </si>
  <si>
    <t>GASTOS DE REPRESENTACION , DEL MES DE SEPTIEMBRE 2021 MAGA.</t>
  </si>
  <si>
    <t>REMODELACION Y ADECUACION DE LAS OFICINAS DE LA DIRECCION MAGA DEL PROGRAMA MOSCAMED EN EDIFICIO VORIAN ZONA 13, SEGUN CONTRATO PRIVADO DE EJECUCION DE OBRA DE FECHA 17/09/2021 / SOL. 5 50% ANTICIPO</t>
  </si>
  <si>
    <t xml:space="preserve"> COMPRA DE SALDO PARA CELULAR Y MODEM PARA USO EN CANCHACAN Y LOS OLIVOS, MES AGOSTO 2021. SOL. 165. FACT/988627367.</t>
  </si>
  <si>
    <t>CONSUMO DE ENERGIA ELECTRICA EN CANCHACAN. MES AGOSTO 2021. SOL. 172. FACT/274022863.</t>
  </si>
  <si>
    <t xml:space="preserve"> CONSUMO DE ENERGIA ELECTRICA EN CUARENTENA LOS OLIVOS, MES DE AGOSTO 2021. SOL. 170. FACTURA CON ACCESO NO. 987254610.</t>
  </si>
  <si>
    <t xml:space="preserve"> LIQUIDACIÓN REPUESTOS, MES AGOSTO/2021, CANCHACAN, FACT N° 2947893970, LIQ #34612.</t>
  </si>
  <si>
    <t>OCTUBRE</t>
  </si>
  <si>
    <t>14-oct.-2021</t>
  </si>
  <si>
    <t>19-oct.-2021</t>
  </si>
  <si>
    <t>25-oct.-2021</t>
  </si>
  <si>
    <t>06-oct.-2021</t>
  </si>
  <si>
    <t>07-oct.-2021</t>
  </si>
  <si>
    <t>05-oct.-2021</t>
  </si>
  <si>
    <t>08-oct.-2021</t>
  </si>
  <si>
    <t>21-oct.-2021</t>
  </si>
  <si>
    <t>26-oct.-2021</t>
  </si>
  <si>
    <t>15-oct.-2021</t>
  </si>
  <si>
    <t>04-nov.-2021</t>
  </si>
  <si>
    <t>CH10945</t>
  </si>
  <si>
    <t>CH10942</t>
  </si>
  <si>
    <t>CH10955</t>
  </si>
  <si>
    <t>CH10956</t>
  </si>
  <si>
    <t>CH10943</t>
  </si>
  <si>
    <t>CH10954</t>
  </si>
  <si>
    <t>CH10939</t>
  </si>
  <si>
    <t>CH10947</t>
  </si>
  <si>
    <t>CH10958</t>
  </si>
  <si>
    <t>CH10959</t>
  </si>
  <si>
    <t>CH10940</t>
  </si>
  <si>
    <t>CH10951</t>
  </si>
  <si>
    <t>CH10944</t>
  </si>
  <si>
    <t>CH10949</t>
  </si>
  <si>
    <t>CH10953</t>
  </si>
  <si>
    <t>CH10952</t>
  </si>
  <si>
    <t>CH10957</t>
  </si>
  <si>
    <t>CH10941</t>
  </si>
  <si>
    <t>CH10950</t>
  </si>
  <si>
    <t>CH10960</t>
  </si>
  <si>
    <t>ND80020</t>
  </si>
  <si>
    <t>CH10946</t>
  </si>
  <si>
    <t>CUOTA PATRONAL IGSS E INTECAP MES DE SEPTIEMBRE 2021 DE CENTRO DE OPERACIONES PETEN</t>
  </si>
  <si>
    <t>PLANILLA DE JORNALES EVENTUALES MES DE OCTUBRE 2,021 DE CUARENTENA CANCHACAN Y LOS OLIVOS</t>
  </si>
  <si>
    <t>NOMINA SUELDOS MES DE OCTUBRE 2021 DE CUARENTENA CANCHACAN Y LOS OLIVOS</t>
  </si>
  <si>
    <t>GASTOS DE REPRESENTACION DEL ING. JORGE LOPEZ. DEL MES DE OCTUBRE 2021, MAGA GUATEMALA</t>
  </si>
  <si>
    <t>ELEUTERIO RAMON PEREZ/ MATERIALES DE FERRETERIA, ELECTRICOS Y OTROS PARA REPARACIONES VARIAS EN CANCHACAN. SOL 211. FACT/3333047112.</t>
  </si>
  <si>
    <t>COFIÑO/ 1 BATERIA MAGNUM PARA GENERADOR ELECTRICO, EN LOS OLIVOS. SOL. 183. FACT/3777776519.</t>
  </si>
  <si>
    <t>DEORSA/ CONSUMO DE ENERGIA ELECTRICA EN CUARENTENA LOS OLIVOS, MES SEPTIEMBRE 2021. SOL. 196. FACT/ 373623454.</t>
  </si>
  <si>
    <t>GASTOS BANCARIOS POR APORTE DEL MES DE OCTUBRE 2021 FUENTE COOPERANTE MAGA POR Q 150,000.00 NC 87113</t>
  </si>
  <si>
    <t>GASOLINERAS DON ROLANDO</t>
  </si>
  <si>
    <t xml:space="preserve"> IGSS E INTECAP</t>
  </si>
  <si>
    <t>JORGE LOPEZ</t>
  </si>
  <si>
    <t>OD GUATEMALA Y COMPAÑIA LIMITADA</t>
  </si>
  <si>
    <t>IMPORCOMP, S.A.</t>
  </si>
  <si>
    <t xml:space="preserve">NOVEX, S.A. </t>
  </si>
  <si>
    <t>MARIO RENE ECHEVERRIA GUEVARA /</t>
  </si>
  <si>
    <t>WELSER ALEXIS GALVEZ CARPIO</t>
  </si>
  <si>
    <t>JULIA LUCIDIA AUCAR MISS/</t>
  </si>
  <si>
    <t>MIRIAN DE JESUS URRUTIA SAGASTUME4743</t>
  </si>
  <si>
    <t>INDUSTRIA MULTISERVICIOS DEL PACIFICO</t>
  </si>
  <si>
    <t>COFIÑO</t>
  </si>
  <si>
    <t>DEORSA/</t>
  </si>
  <si>
    <t xml:space="preserve">AUTOSERVICIOS Y SOLUCIONESLIQUIDACIÓN </t>
  </si>
  <si>
    <t xml:space="preserve"> LIQUIDACIÓN COMBUSTIBLES, MES SEP / 2021, FACT N° 4273228903, FACT N° 34617.</t>
  </si>
  <si>
    <t>CENTRO OPERACIONES PETEN</t>
  </si>
  <si>
    <t>SEGURO DE VIDA PERSONA FIJO, CANCHACAN Y LOS OLIVOS, MES SEPTIEMBRE 2021. POL. 55796. SOL. UC/RH 396-2021</t>
  </si>
  <si>
    <t>SEGURO DE VIDA PERSONAL TEMPORAL EN CANCHACAN Y LOS OLIVOS, MES SEPTIEMBRE 2021. POL. 55827. SOL. UC-RH/ 412-2021</t>
  </si>
  <si>
    <t xml:space="preserve"> HOJAS PARA USO EN EL PUESTO DE CUARENTENA CANCHACAN DEL CENTRO DE OPERACIONES PETEN / SOL. 85</t>
  </si>
  <si>
    <t xml:space="preserve"> CARTUCHOS 3M PARA USO EN LOS PUESTOS DE CUARENTENA DEL CENTRO DE OPERACIONES PETEN / SOL. 95</t>
  </si>
  <si>
    <t>TERMOHIGROMETRO DIGITAL PARA USO EN EL PUESTO DE CUARENTENA CANCHACAN DEL CENTRO DE OPERACIONES PETEN / SOL. 99</t>
  </si>
  <si>
    <t>REMODELACION Y ADECUACION DE LAS OFICINAS DE LA DIRECCION MAGA DEL PROGRAMA MOSCAMED EN EDIFICIO VORIAN ZONA 13, SEGUN CONTRATO PRIVADO DE EJECUCION DE OBRA DE FECHA 17/09/2021 / SOL. 5 30% SEGUNDO PAGO</t>
  </si>
  <si>
    <t xml:space="preserve"> INSTALACION Y PAGO DE SERVICIO DE INTERNET MES DE OCTUBRE, EN CUARENTENA CANCHACAN. SOL. 197. FACT/2055620142</t>
  </si>
  <si>
    <t xml:space="preserve"> COMPRA DE SALDO PARA CELULARES AL SERVICIO DE CANCHACAN Y LOS OLIVOS, MES OCTUBRE 2021. SOL. 190, FACT/812270662.</t>
  </si>
  <si>
    <t>ARRENDAMIENTO DE PREDIO DONDE SE UBICA LA CUARENTENA LOS OLIVOS, MESES DE OCTUBRE A DICIEMBRE 2021. SOL. 198. FACT/1236814743</t>
  </si>
  <si>
    <t xml:space="preserve"> CONSUMO ENERGIA ELECTRICA EN CANCHACAN. MES DE SEPTIEMBRE 2021. SOL. 202. FACT/2345222455.</t>
  </si>
  <si>
    <t>RECARGA DE 6 EXTITORES DE FUEGO DE 20 LIBRAS DE POLVO SECO ABC, EN CANCHACAN Y LOS OLIVOS. SOL. 204. FACT/3877258041.</t>
  </si>
  <si>
    <t xml:space="preserve"> COMPRA DE MATERIALES DE FERRETERIA Y ARTICULOS VARIOS PARA REPARACIONES Y MANTENIMIENTO EN CUARENTENA LOS OLIVOS.</t>
  </si>
  <si>
    <t xml:space="preserve"> LIQUIDACIÓN REPUESTOS, MES SEP / 2021, CUARENTENAS, FACT N° 4152771177, LIQ # 34616.</t>
  </si>
  <si>
    <t>NOVIEMBRE</t>
  </si>
  <si>
    <t>03-nov.-2021</t>
  </si>
  <si>
    <t>10-nov.-2021</t>
  </si>
  <si>
    <t>19-nov.-2021</t>
  </si>
  <si>
    <t>22-nov.-2021</t>
  </si>
  <si>
    <t>02-nov.-2021</t>
  </si>
  <si>
    <t>26-nov.-2021</t>
  </si>
  <si>
    <t>04-oct.-2021</t>
  </si>
  <si>
    <t>08-nov.-2021</t>
  </si>
  <si>
    <t>14-nov.-2021</t>
  </si>
  <si>
    <t>15-nov.-2021</t>
  </si>
  <si>
    <t>24-nov.-2021</t>
  </si>
  <si>
    <t>25-nov.-2021</t>
  </si>
  <si>
    <t>30-nov.-2021</t>
  </si>
  <si>
    <t>CH10969</t>
  </si>
  <si>
    <t>CH10966</t>
  </si>
  <si>
    <t>CH10961</t>
  </si>
  <si>
    <t>CH10985</t>
  </si>
  <si>
    <t>CH10984</t>
  </si>
  <si>
    <t>CH10986</t>
  </si>
  <si>
    <t>CH10964</t>
  </si>
  <si>
    <t>CH10980</t>
  </si>
  <si>
    <t>CH10988</t>
  </si>
  <si>
    <t>CH10962</t>
  </si>
  <si>
    <t>CH10965</t>
  </si>
  <si>
    <t>CH10983</t>
  </si>
  <si>
    <t>CH10967</t>
  </si>
  <si>
    <t>CH10963</t>
  </si>
  <si>
    <t>CH10971</t>
  </si>
  <si>
    <t>CH10970</t>
  </si>
  <si>
    <t>CH10981</t>
  </si>
  <si>
    <t>CH10976</t>
  </si>
  <si>
    <t>CH10977</t>
  </si>
  <si>
    <t>CH10978</t>
  </si>
  <si>
    <t>CH10987</t>
  </si>
  <si>
    <t>CH10989</t>
  </si>
  <si>
    <t>CH10975</t>
  </si>
  <si>
    <t>CH10982</t>
  </si>
  <si>
    <t>CH10979</t>
  </si>
  <si>
    <t>ND80026</t>
  </si>
  <si>
    <t>CH10974</t>
  </si>
  <si>
    <t>CH10972</t>
  </si>
  <si>
    <t>CH10968</t>
  </si>
  <si>
    <t>CUOTA PATRONAL IGSS E INTECAP MES DE OCTUBRE 2021 DE CENTRO DE OPERACIONES PETEN</t>
  </si>
  <si>
    <t>NOMINA TIEMPO EXTRAORDINARIO MES DE OCTUBRE 2021, CUARENTENA CANCHACAN Y LOS OLIVOS</t>
  </si>
  <si>
    <t>NOMINA TIEMPO EXTRAORDINARIO MES DE NOVIEMBRE 2,021 DE CUARENTENA CANCHACAN Y LOS OLIVOS</t>
  </si>
  <si>
    <t>PLANILLA DE JORNALES EVENTUALES MES DE NOVIEMBRE 2,021 DE CUARENTENA CANCHACAN</t>
  </si>
  <si>
    <t>NOMINA SUELDOS MES DE NOVIEMBRE 2,021 CUARENTENA CANCHACAN Y LOS OLIVOS</t>
  </si>
  <si>
    <t>PRESTACION LABORAL DE CENTRO DE OPERACIONES PETEN DE GARCIA DUBON LUIS ALBERTO</t>
  </si>
  <si>
    <t>GASTOS BANCARIOS POR TRASLADO DE APORTE DEL MES DE NOVIEMBRE 2021 FUENTE COOPERANTE MAGA POR Q 150,000.00 NC 87201</t>
  </si>
  <si>
    <t>IGSS E INTECAP</t>
  </si>
  <si>
    <t xml:space="preserve"> JORGE LOPEZ</t>
  </si>
  <si>
    <t xml:space="preserve">DISTRIBUIDORA RENOJ </t>
  </si>
  <si>
    <t>CORPORACION NACIONAL PRIME PC</t>
  </si>
  <si>
    <t>GARCIA DUBON LUIS ALBERTO</t>
  </si>
  <si>
    <t>AGREGADOS DE SAYAXCHE S.A</t>
  </si>
  <si>
    <t>ETUARDO FERMIN GONZALEZ CALDERON</t>
  </si>
  <si>
    <t>LUIS ROLANDO GARCIA JIMENEZ</t>
  </si>
  <si>
    <t>MARIO RENE ECHEVERRIA GUEVARA</t>
  </si>
  <si>
    <t>LIQUIDACIÓN COMBUSTIBLE, MES OCT / 2021, LOS OLIVOS, FACT N° 266620882, LIQ # 34624.</t>
  </si>
  <si>
    <t xml:space="preserve"> SEGURO DE VIDA PERSONAL FIJO, CUARENTENAS CANCHACAN Y LOS OLIVOS, MES OCTUBRE 2021. SOL. UC-RH/417-2021. POLIZA 55796</t>
  </si>
  <si>
    <t xml:space="preserve"> SEGURO DE VIDA A PERSONAL TEMPORAL, EN CANCHACAN Y LOS OLIVOS, MES OCTUBRE 2021. SOL UC-RH-442/2021. POLIZA NO. 55827.</t>
  </si>
  <si>
    <t xml:space="preserve"> SEGURO DE VIDA Y GASTOS MEDICOS PEROSNAL FIJO, CUARENTENAS. NOVIEMBRE 2021. SOL. 463. POLIZA 55796.</t>
  </si>
  <si>
    <t>GASTOS DE REPRESENTACION MES DE NOVIEMBRE 2021, MAGA GUATEMALA.</t>
  </si>
  <si>
    <t>COMPRA DE MATERIALES DE LIMPIEZA PARA USO EN AREAS DEL CENTRO DE PETEN / SOL. 80, 81,</t>
  </si>
  <si>
    <t xml:space="preserve"> TONER PARA USO EN LA IMPRESION DE REPORTES MENSUALES CONTRALORIA GENERAL DE CUENTAS Y TRANSFERENCIA BANCO DE GUATEMALA / CO-DIRECCION GUATEMALA / SOL. 03</t>
  </si>
  <si>
    <t xml:space="preserve"> REPARACION SISTEMA ELECTRICO VEHICULO P-837DSG, CANCHACAN. SOL. 217. FACT/1564297800.</t>
  </si>
  <si>
    <t>CELULAR UTILIZADO EN CUATENTENA CANCHACAN Y LOS OLIVOS, MES NOVIEMBRE 2021. SOL. 218. FACT/ 2087534952.</t>
  </si>
  <si>
    <t xml:space="preserve"> SERVICIO DE INTERNET UTILIZADO EN CUATENTENA CANCHACAN, MES NOVIEMBRE. SOL. 219. FACT/1104166956.</t>
  </si>
  <si>
    <t xml:space="preserve"> COMPRA DE MATERIALES ELECTRICOS PARA REPARACIONES Y CINTURORES LUMBARES. CANCHACAN. SOL. 230. FACT/1664960699.</t>
  </si>
  <si>
    <t xml:space="preserve"> CONSUMO DE ENERGIA ELECTRICA EN CACHACAN DEL 14-10-2021 AL 13-11-2021. SOL. 235. FACT/1287998241</t>
  </si>
  <si>
    <t>MOVILIZACION DE ROTULOS PUBLICITARIOS EN LOS PUESTOS DE CUARENTENA. SOL. 236. FACT/3241364859.</t>
  </si>
  <si>
    <t xml:space="preserve"> COMPRA DE FOCOS REFLECTORES PARA ILUMINACION DE ROTULOS PUBLICITARIOS EN LAS CUARENTENAS CANCHACAN Y OLIVOS. SOL. 238. FACT/577717646.</t>
  </si>
  <si>
    <t xml:space="preserve"> ELABORACION DE UN ROTULO PUBLITICARIO EN EL PUESTO DE CUARENTENA CANCHACAN. SOL. 244. FACT/ 3993518981.</t>
  </si>
  <si>
    <t xml:space="preserve"> ADQUISION DE MATERIALES PARA MANTENIMIENTO DE LA CUARENTENA CANCHACAN Y LOS OLIVOS. SOL 251. FACT/ 3405205321</t>
  </si>
  <si>
    <t xml:space="preserve"> CONSUMO ENERGIA ELECTRICA EN CUARENTENA LOS OLIVOS, DEL 09/10/2021 AL 08/11/2021. SOL. 227. ACCESO NO. 214637878.</t>
  </si>
  <si>
    <t>CONSUMO DE AGUA PURIFICADA EN LOS OLIVOS, MESES DE JULIO A OCTUBRE 2021. SOL. 231. FACT/2606253785.</t>
  </si>
  <si>
    <t>INTERNET EN MODEM UTILIZADO EN CUARENTENA LOS OLIVOS. SOL. 234. FACT/419515246.</t>
  </si>
  <si>
    <t xml:space="preserve"> INSTALACION DE 2 SISTEMAS DE AIRE ACONDICIONADO TIPO MINI SPLIT PARED ALTA, EN EL SEGUNDO NIVEL OFICINA DIRECCION GUATEMALA, DEL EDIFICIO QUE OCUPAN LAS OFICINAS CENTRALES DEL PROGRAMA MOSCAMED, FACTURA NO. 2963558241, SO</t>
  </si>
  <si>
    <t xml:space="preserve"> VALOR DE TRABAJOS ADICIONALES / MODIFIVCACIONES SEGUN ORDENES DE TRABAJO NOS. 12, 13 Y 14 EN REMODELACION DE OFICINAS DE DIRECCION GUATEMALA, MAGA. FACTURA NO. 1063469142. SOLICITUD NO. OC-397-2021</t>
  </si>
  <si>
    <t>PAGO FINAL DEL 20% DEL VALOR TOTAL, POR CONCEPTO DE REMODELACION DE OFICINAS DE MAGA, SEGUN COT.COI-21-0911 DEL 16 DE SEPTIEMBRE DE 2021, FACTURA NO. 312625092. SOLICITUD NO. OC-400-2021</t>
  </si>
  <si>
    <t>DICIEMBRE</t>
  </si>
  <si>
    <t>01-dic.-2021</t>
  </si>
  <si>
    <t>06-dic.-2021</t>
  </si>
  <si>
    <t>30-dic.-2021</t>
  </si>
  <si>
    <t>05-ene.-2022</t>
  </si>
  <si>
    <t>17-dic.-2021</t>
  </si>
  <si>
    <t>03-dic.-2021</t>
  </si>
  <si>
    <t>16-dic.-2021</t>
  </si>
  <si>
    <t>23-dic.-2021</t>
  </si>
  <si>
    <t>04-ene.-2022</t>
  </si>
  <si>
    <t>02-dic.-2021</t>
  </si>
  <si>
    <t>21-dic.-2021</t>
  </si>
  <si>
    <t>28-dic.-2021</t>
  </si>
  <si>
    <t>29-dic.-2021</t>
  </si>
  <si>
    <t>29-nov.-2021</t>
  </si>
  <si>
    <t>08-dic.-2021</t>
  </si>
  <si>
    <t>10-dic.-2021</t>
  </si>
  <si>
    <t>13-dic.-2021</t>
  </si>
  <si>
    <t>14-dic.-2021</t>
  </si>
  <si>
    <t>15-dic.-2021</t>
  </si>
  <si>
    <t>27-dic.-2021</t>
  </si>
  <si>
    <t>CH10993</t>
  </si>
  <si>
    <t>CH10994</t>
  </si>
  <si>
    <t>CH11009</t>
  </si>
  <si>
    <t>CH11074</t>
  </si>
  <si>
    <t>CH11079</t>
  </si>
  <si>
    <t>CH11076</t>
  </si>
  <si>
    <t>CH11081</t>
  </si>
  <si>
    <t>CH11011</t>
  </si>
  <si>
    <t>CH11013</t>
  </si>
  <si>
    <t>CH11012</t>
  </si>
  <si>
    <t>CH10991</t>
  </si>
  <si>
    <t>CH11002</t>
  </si>
  <si>
    <t>CH11005</t>
  </si>
  <si>
    <t>CH11040</t>
  </si>
  <si>
    <t>CH11082</t>
  </si>
  <si>
    <t>CH10990</t>
  </si>
  <si>
    <t>CH10999</t>
  </si>
  <si>
    <t>CH11015</t>
  </si>
  <si>
    <t>CH11045</t>
  </si>
  <si>
    <t>CH11042</t>
  </si>
  <si>
    <t>CH11043</t>
  </si>
  <si>
    <t>CH11046</t>
  </si>
  <si>
    <t>CH11078</t>
  </si>
  <si>
    <t>CH11016</t>
  </si>
  <si>
    <t>CH11035</t>
  </si>
  <si>
    <t>CH11017</t>
  </si>
  <si>
    <t>CH11018</t>
  </si>
  <si>
    <t>CH11019</t>
  </si>
  <si>
    <t>CH11020</t>
  </si>
  <si>
    <t>CH11021</t>
  </si>
  <si>
    <t>CH11022</t>
  </si>
  <si>
    <t>CH11023</t>
  </si>
  <si>
    <t>CH11024</t>
  </si>
  <si>
    <t>CH11025</t>
  </si>
  <si>
    <t>CH11026</t>
  </si>
  <si>
    <t>CH11027</t>
  </si>
  <si>
    <t>CH11036</t>
  </si>
  <si>
    <t>CH11028</t>
  </si>
  <si>
    <t>CH11029</t>
  </si>
  <si>
    <t>CH11030</t>
  </si>
  <si>
    <t>CH11031</t>
  </si>
  <si>
    <t>CH10997</t>
  </si>
  <si>
    <t>CH11032</t>
  </si>
  <si>
    <t>CH11033</t>
  </si>
  <si>
    <t>CH11038</t>
  </si>
  <si>
    <t>CH11039</t>
  </si>
  <si>
    <t>CH11034</t>
  </si>
  <si>
    <t>CH11037</t>
  </si>
  <si>
    <t>CH11065</t>
  </si>
  <si>
    <t>CH10996</t>
  </si>
  <si>
    <t>CH10998</t>
  </si>
  <si>
    <t>CH11010</t>
  </si>
  <si>
    <t>CH11004</t>
  </si>
  <si>
    <t>CH11006</t>
  </si>
  <si>
    <t>CH11007</t>
  </si>
  <si>
    <t>CH11003</t>
  </si>
  <si>
    <t>CH11080</t>
  </si>
  <si>
    <t>CH11050</t>
  </si>
  <si>
    <t>CH11069</t>
  </si>
  <si>
    <t>CH11070</t>
  </si>
  <si>
    <t>CH11055</t>
  </si>
  <si>
    <t>CH11056</t>
  </si>
  <si>
    <t>CH11057</t>
  </si>
  <si>
    <t>CH11071</t>
  </si>
  <si>
    <t>CH11058</t>
  </si>
  <si>
    <t>CH11059</t>
  </si>
  <si>
    <t>CH11060</t>
  </si>
  <si>
    <t>CH11067</t>
  </si>
  <si>
    <t>CH11061</t>
  </si>
  <si>
    <t>CH11062</t>
  </si>
  <si>
    <t>CH11068</t>
  </si>
  <si>
    <t>CH11008</t>
  </si>
  <si>
    <t>CH11014</t>
  </si>
  <si>
    <t>CH11048</t>
  </si>
  <si>
    <t>CH11072</t>
  </si>
  <si>
    <t>CH11063</t>
  </si>
  <si>
    <t>CH11064</t>
  </si>
  <si>
    <t>ND80028</t>
  </si>
  <si>
    <t>ND80045</t>
  </si>
  <si>
    <t>CH10992</t>
  </si>
  <si>
    <t>CH10995</t>
  </si>
  <si>
    <t>CH11073</t>
  </si>
  <si>
    <t>GASOLINERA DON ROLANDO: LIQUIDACIÓN COMBUSTIBLE, MES NOV / 2021, LOS OLIVOS, FACT N° 1815102671, LIQ # 34631.</t>
  </si>
  <si>
    <t>INVERSIONES DELNORTE: LIQUIDACIÓN COMBUSTIBLE, MES DE NOV / 2021, CUARENTENA, FACT N° 3315223667, LIQ #34632.</t>
  </si>
  <si>
    <t>CORPORACIÓN DZ: LIQUIDACIÓN COMBUSTIBLE, MES NOV / 2021, CANCHACAN, FACT N° 839862511, LIQ# 34636.</t>
  </si>
  <si>
    <t>GASOLINERAS DON ROLANDO: LIQUIDACIÓN COMBUSTIBLE, MES DIC/2021, FACT N° 226904950, LIQ # 34642.</t>
  </si>
  <si>
    <t>CORPORACIÓN DZ: LIQUIDACIÓN COMBUSTIBLE, MES DIC/2021, CANCHACAN, FACT N° 3286453605</t>
  </si>
  <si>
    <t>INVERSIONES DEL NORTE: LIQUIDACIÓN COMBUSTIBLE, MES DIC/2021, CANCHACAN, FACT N° 3661252650, LIQ #34646.</t>
  </si>
  <si>
    <t>CUOTA PATRONAL IGSS E INTECAP MES DE DICIEMBRE 2021 DE CENTRO DE OPERACIONES PETEN</t>
  </si>
  <si>
    <t>PLANILLA DE JORNALES EVENTUALES MES DE DICIEMBRE 2,021 DE CUARENTENA CANCHACAN</t>
  </si>
  <si>
    <t>NOMINA TIEMPO EXTRAORDINARIO MES DE DICIEMBRE 2,021 (24 MEDIO DIA Y 25) CUARENTENA CANCHACAN Y LOS OLIVOS</t>
  </si>
  <si>
    <t>NOMINA TIEMPO EXTRAORDINARIO MES DE DICIEMBRE 2,021 (31 MEDIO DIA),CUARENTENA CANCHACAN Y LOS OLIVOS</t>
  </si>
  <si>
    <t>NOMINA AGUINALDO 2021 CUARENTENA CANCHACAN Y LOS OLIVOS</t>
  </si>
  <si>
    <t>NOMINA SUELDO MES DE DICIEMBRE 2,021 DE CUARENTENA CANCHACAN Y LOS OLIVOS. REINTEGRO DE Q 1168.54 POR RENUNCIA DE ARTURO GABRIL BOLETA 76201985</t>
  </si>
  <si>
    <t>PANAMERICAN LIFE/ SEGUROS DE VIDA DE JORNALES DE CANCHACAN, MES DE NOVIEMBRE. SOL. 491. POL. 55827.</t>
  </si>
  <si>
    <t>PANAMERICAN LIFE/ SEGURO DE VIDA PERSEONAL FIJO, CANCHACAN Y LOS OLIVOS, MES DICIEMBRE 2021. SOL. 495. POLIZA 55796.</t>
  </si>
  <si>
    <t>PANAMERICAN LIFE/ SEGURO DE VIDA DE PERSONAL TEMPORAL, EN CANCHACAN, MES DICIEMBRE 2021. SOL. 529. POL. 55827.</t>
  </si>
  <si>
    <t>GASTOS DE REPRESENTACION DEL ING. JORGE LOPEZ CULAJAY DEL MES DE DICIEMBRE 2021, MAGA GUATEMALA</t>
  </si>
  <si>
    <t>FERRETERIA LA ECONOMICA / COMPRA DE SOLDADOR INVERTER PARA USO EN CUA. CANCHACAN / SOL. 119</t>
  </si>
  <si>
    <t>AGENCIAS WAY S.A. / COMPRA DE MINI REFRIGERADOR PARA USO EN CUARENTENA CANCHACAN / SOL. 120</t>
  </si>
  <si>
    <t>OSWALDO ALEXANDER BARRIENTOS AQUINO / CARPETAS EJECUTIVAS DE PRESENTACION PARA USO EN DIRECCION GUATEMALA / SOL. 6</t>
  </si>
  <si>
    <t>AGENCIAS WAY, S.A. / TELEVISOR DE 65" PARA USO EN DIRECCION GUATEMALA / SOL. 7</t>
  </si>
  <si>
    <t>DITECNICA / SILLAS PARA USO EN DIRECCION GUATEMALA / SOL. 9</t>
  </si>
  <si>
    <t>DITECNICA / SILLA PARA USO EN DIRECCION GUTEMALA / SOL. 10</t>
  </si>
  <si>
    <t>NIKAMI IMPORTACIONES, S.A / EQUIPO PARA USO EN DIRRECCION GUATEMALA / SOL.8</t>
  </si>
  <si>
    <t>PRESTACION LABORAL DE CENTRO DE OPERACIONES PETEN DE DELCID HERNANDEZ SERGIO ARMANDO</t>
  </si>
  <si>
    <t>PRESTACION LABORAL DE CENTRO DE OPERACIONES PETEN DE GABRIEL JACINTO ARTURO</t>
  </si>
  <si>
    <t>PRESTACION LABORAL DE CENTRO DE OPERACIONES PETEN DE LAJUJ GOMEZ MODESTO ABIGAIL</t>
  </si>
  <si>
    <t>PRESTACION LABORAL DE CENTRO DE OPERACIONES PETEN DE MENDEZ . JOSE LUIS</t>
  </si>
  <si>
    <t>PRESTACION LABORAL DE CENTRO DE OPERACIONES PETEN DE PEREZ HERNANDEZ JORGE BENDER</t>
  </si>
  <si>
    <t>PRESTACION LABORAL DE CENTRO DE OPERACIONES PETEN DE REQUENA DE LA CRUZ CARMEN FRANCISCO</t>
  </si>
  <si>
    <t>PRESTACION LABORAL DE CENTRO DE OPERACIONES PETEN DE REYNOSO QUIM WILIAM LEONIDAS</t>
  </si>
  <si>
    <t>PRESTACION LABORAL DE CENTRO DE OPERACIONES PETEN DE RIVAS MARROQUIN ADAN</t>
  </si>
  <si>
    <t>PRESTACION LABORAL DE CENTRO DE OPERACIONES PETEN DE ROMERO LEIVA OCTAVIANO CATALINO</t>
  </si>
  <si>
    <t>PRESTACION LABORAL DE CENTRO DE OPERACIONES PETEN DE SONTAY PEREZ RICARDO JEREZ</t>
  </si>
  <si>
    <t>PRESTACION LABORAL DE CENTRO DE OPERACIONES PETEN DE XE CAAL JUAN JOSE ANTONIO</t>
  </si>
  <si>
    <t>PRESTACION LABORAL DE CENTRO DE OPERACIONES PETEN DE DE LEON CALDERON SELVIN HUMBERTO</t>
  </si>
  <si>
    <t>PRESTACION LABORAL DE CENTRO DE OPERACIONES PETEN DE LINGA SMITH MARIA EVANGELINA</t>
  </si>
  <si>
    <t>PRESTACION LABORAL DE CENTRO DE OPERACIONES PETEN DE YAT TUPIL JORGE ALBERTO</t>
  </si>
  <si>
    <t>PRESTACION LABORAL DE CENTRO DE OPERACIONES PETEN DE VIELMAN RODRIGUEZ SANDRA ISABEL</t>
  </si>
  <si>
    <t>PRESTACION LABORAL DE CENTRO DE OPERACIONES PETEN DE TZI CAAL CARLOS</t>
  </si>
  <si>
    <t>PRESTACION LABORAL DE CENTRO DE OPERACIONES PETEN DE ICO CAAL JUAN</t>
  </si>
  <si>
    <t>PRESTACION LABORAL DE CENTRO DE OPERACIONES PETEN DE SANCHEZ JIMENEZ JORGE ANIBAL</t>
  </si>
  <si>
    <t>PRESTACION LABORAL DE CENTRO DE OPERACIONES PETEN DE CAAL CHUB CARLOS ENRIQUE</t>
  </si>
  <si>
    <t>PRESTACION LABORAL DE CENTRO DE OPERACIONES PETEN DE CUMEZ HERNANDEZ ERICK MANUEL</t>
  </si>
  <si>
    <t>PRESTACION LABORAL DE CENTRO DE OPERACIONES PETEN DE CHUB MO HERMELINDO</t>
  </si>
  <si>
    <t>PRESTACION LABORAL DE CENTRO DE OPERACIONES PETEN DE MAQUIM XOL WALTER</t>
  </si>
  <si>
    <t>PRESTACION LABORAL DE CENTRO DE OPERACIONES PETEN DE CHUB CHUB VICENTE</t>
  </si>
  <si>
    <t>PRESTACION LABORAL DE CENTRO DE OPERACIONES PETEN DE CAU SUB JOSE ANTONIO</t>
  </si>
  <si>
    <t>PRESTACION LABORAL DE CENTRO DE OPERACIONES PETEN DE TUL MAX ARNOLDO JOSE</t>
  </si>
  <si>
    <t>FORMULARIOS STANDAR S.A.; POR IMPRESIÓN DE 5000 CHEQUES VAUCHER DE LA CUENTA 3-033-130868 A NOMBRE DE COMISION MOSCAMED GUATEMALA.</t>
  </si>
  <si>
    <t>SERVICIOS ELECTRICOS DEL NORTE/ COMPRA DE CAPACITOR VANGUAR PARA CAMARA DE FUMIGACION EN CANCHACAN. SOL. 253. FACT/3567404108.</t>
  </si>
  <si>
    <t>JORGE DAVID BURGOS CANO/ PRUEBAS DE LABORTARIO DE BROMURO EN SANGRE A 10 PERSONAS DE NUEVO INGRESO. SOL. 254. FACT/1807632377</t>
  </si>
  <si>
    <t>JULIA LUCIDIA AUCAR MISS/ COMPRA DE SALDO PARA CELULAR EN CANCHACAN Y LOS OLIVOS, MES DICIEMBRE 2021. SOL. 260. FACT/1998528148.</t>
  </si>
  <si>
    <t>ESTUARDO FERMIN GONZALEZ CALDERON/ ELABORACION DE 2 MANTAS VINILICAS Y VALLA PUBLICITARIA, CUARENTENAS. SOL. 269. FACT/140003699.</t>
  </si>
  <si>
    <t>WELSER ALEXIS GALVEZ CARPIO/ SERVICIO DE INTERNET EN CANCHACAN, MES DE DICIEMBRE 2021. SOL. 271. FACT/3963374664.</t>
  </si>
  <si>
    <t>DEORSA/ CONSUMO ENERGIA ELECTRICA EN CANCHACAN, DEL 13/11/2021 AL 13/12/2021. SOL. 274. 2006402295.</t>
  </si>
  <si>
    <t>INDUSTRIA MULTISERVICIOS DEL PACIFICO/ RECARGA DE 3 EXTINTORES DE FUEGO DE 20 LIBRAS DE CANCHACAN Y LOS OLIVOS . SOL. 279. FACT/3424732734.</t>
  </si>
  <si>
    <t>COMERCIAL QUALIMAX/COMPRA DE MICROONDAS Y ESTUFA PARA CUARENTENA CANCHACAN Y CUARENTENA LOS OLIVOS, MES DICIEMBRE 2021. SOL.305.FACT. 3000715178.</t>
  </si>
  <si>
    <t>CARLOS OSWALDO LORENZO URRUTIA/PAGO DE FLETE POR TRASLADO DE DOS CAMIONADAS DE LEÑA PARA CUARETNENA CANCHACAN, MES DE DICIEMBRE 2021. SOL. 306. FACT. 3884861043.</t>
  </si>
  <si>
    <t>PEDRO CASIMIRO MACARIO/COMPRA DE PINTURA Y ACCESORIO PARA MANTENIMIENTO DE LA CUARENENA CANCHACAN. SOL. 314. FACT. 3883024755.</t>
  </si>
  <si>
    <t>WALTER PALMA ESQUIVEL/COMPRA DE 58 COSTANERAS PARA UTILIZAR EN MANTENIMIENTO DEL INMUEBLE DE CUARENTENA CANCHACAN. SOL 315. FACT. 4111420265</t>
  </si>
  <si>
    <t>EDLEN ISAI REYES MATUS/PAGO DE SERVICIO DE INSTALACION DE CIELO FALSO EN LA OFICINA DE CUARENTENA CANCHACAN. SOL. 316.FACT. 1325745746.</t>
  </si>
  <si>
    <t>MELVINA MARGARITA SANCHEZ OCHOA DE GARCIA/COMPRA DE DOS BARRENOS CON MARTILLO CON JUEGO DE BROCAS PARA CUARENTENAS CANCHACAN Y LOS OLIVOS. SOL. 317. FACT. 4153035252</t>
  </si>
  <si>
    <t>LUIS AVIDAN CHAVARRIA REYES/COMPRA DE 2 ESMERILADORAS ANGULARES PARA UTILIZAR EN CUARENTENAS CANCHACAN Y LOS OLIVOS. SOL. 318. FACT. 1140738685</t>
  </si>
  <si>
    <t>JOHNNY ALEXANDER MORA ORREGO/COMPRA DE CARRETON CON 1 EJE, PARA UTILIZAR EN LA ACTIVIDAD DE CONTROL TERRESTRE. SOL. 319. FACT. 1703035348.</t>
  </si>
  <si>
    <t>ELEUTERIO RAMON PEREZ/ COMPRA DE 1 EXTENSION PARA UTILIZAR CON SOLDADURA Y TUBOS DE SIKAFLEX PARA LOS OLIVOS, SOL. 322. FACT/ 3786753612.</t>
  </si>
  <si>
    <t>JESUS DAVID TOVAR SANTIZO/ COMPRA DE 6 BAÑOS DE LOSA PARA USO EN CANCHACAN. SOL 323. FACT/1020084596.</t>
  </si>
  <si>
    <t>ESTUARDO FERMIN GONZALEZ CALDERON/PAGO POR ELBARACION DE 2 MANTAS VINILICAS PARA USO EN CUARENTENA CANCHACAN. SOL.324. FACT.1037978178.</t>
  </si>
  <si>
    <t>PILAR VILLEDA ESPAÑA DE VALDES/COMPRA DE LAMINA TROQUELADA, CAPOTE, ACCESORIOS, 2 TUBOS DE SIKAFLEX PARA INSTALACION DE TECHADO EN CUARENTENA CANCHACAN.</t>
  </si>
  <si>
    <t>JOSE DOMINGO CUCUL BA/ADQUISICION DE AIRE ACONDICIONADO TIPO INVERTER DE 12000 BTU E INSTALACION EN CUARENTENA CANCHACAN. SOL.326.FACT. 3703981822</t>
  </si>
  <si>
    <t>EMILY ELEONOR MORALES SOLORZANO/PAGO DE DESTRUCCION DE 66 CILINDROS VACIOS DE BROMURO DE METILO. SOL. 327. FACT. 3332918103.</t>
  </si>
  <si>
    <t>TIKAL NET/ COMPRA DE 2 IMPRESORAS EPSON Y SUS RESPECTIVOS CARTUCHOS DE TINTA Y TONER PARA IMPRESORA HP, CANCHACAN Y LOS OLIVOS. SOL. 330. FACT/1530219946.</t>
  </si>
  <si>
    <t>DEORSA/ CONSUMO DE ENERGIA ELECTRICA EN LOS OLIVOS DEL 08/11/2021 AL 07/12/2021. SOL. 266. FACTI/818216893.</t>
  </si>
  <si>
    <t>TOMAS ROBERTO GONZALEZ ZALTRON/ ARRENDAMIENTO DE PREDIO DONDE FUNCIONA LA CUARENTENA LOS OLIVOS, OCT-DIC 2021. SOL. 285. FACT/98716768.</t>
  </si>
  <si>
    <t>TOMAS ROBERTO GONZALEZ ZALTRON/ CONSUMO DE AGUA PURIFICADA EN LOS OLIVOS, MESES DE NOVIEMBRE Y DICIEMBRE 2021. SOL. 302. FACT/942163893.</t>
  </si>
  <si>
    <t>FERRETERIAS COMERCIALES/ COMPRA DE PISO CERAMICO Y CEMENTO PARA INSTALAR EN OFICINAS DE LOS OLIVOS. SOL. 320. FACT/618873599.</t>
  </si>
  <si>
    <t>MARIA OFELIA MEJIA TICUM/COMPRA DE CIELO FALSO Y REPARACION DE 2 PUERTAS PARA LAS OFICINAS DE CUARENTENA LOS OLIVOS.SOL.328. FACT.3617966435.</t>
  </si>
  <si>
    <t>CESAR LUIS TUCHEZ CORDOVA/ COMPRA DE 10 LAVAMOS DE LOSA PARA USO EN LA CUARENTENA LOS OLIVOS. SOL 331. FACT/4064823488.</t>
  </si>
  <si>
    <t>GASTOS BANCARIOS POR ASIGNACION DE FONDOS DE LA FUENTE COOPERANTE MAGA POR Q 200,000.00 ND80028</t>
  </si>
  <si>
    <t>GASTOS BANCARIOS POR ASIGNACION DE Q 150,000.00 EL 27 DE DICIEMBRE NC 21653255 FUENTE COOPERANTE MAGA</t>
  </si>
  <si>
    <t>JOSE MARIA GIRON (TALLER LOS TRES) SERVICIO MENOR II A VEHICULO PLACAS P684FQK ASIGNADO A COODIRECION GUATEMALA FAC. 3032630438</t>
  </si>
  <si>
    <t>AUTOSERVICIOS Y SOLUCIONES: LIQUIDACIÓN REPUESTOS, MES NOV / 2021, CANCHACAN, FACT N° 3092006392, LIQ # 34634.</t>
  </si>
  <si>
    <t>AUTOSERVICIOS Y SOLUCIONES: LIQUIDACIÓN DE REPUESTOS, MES DE DIC/2021, FACT N° 303513649, LIQ# 34644.</t>
  </si>
  <si>
    <t>INVERSIONES DELNORTE</t>
  </si>
  <si>
    <t>CORPORACIÓN DZ</t>
  </si>
  <si>
    <t xml:space="preserve"> ING. JORGE LOPEZ CULAJAY</t>
  </si>
  <si>
    <t>FERRETERIA LA ECONOMICA</t>
  </si>
  <si>
    <t xml:space="preserve">AGENCIAS WAY S.A. </t>
  </si>
  <si>
    <t>OSWALDO ALEXANDER BARRIENTOS AQUINO</t>
  </si>
  <si>
    <t>AGENCIAS WAY, S.A.</t>
  </si>
  <si>
    <t xml:space="preserve">DITECNICA </t>
  </si>
  <si>
    <t xml:space="preserve">NIKAMI IMPORTACIONES, S.A </t>
  </si>
  <si>
    <t>FORMULARIOS STANDAR S.A.</t>
  </si>
  <si>
    <t>ESTUARDO FERMIN GONZALEZ CALDERON</t>
  </si>
  <si>
    <t>COMERCIAL QUALIMAX</t>
  </si>
  <si>
    <t>CARLOS OSWALDO LORENZO URRUTIA</t>
  </si>
  <si>
    <t>PEDRO CASIMIRO MACARIO</t>
  </si>
  <si>
    <t>WALTER PALMA ESQUIVEL</t>
  </si>
  <si>
    <t>EDLEN ISAI REYES MATUS</t>
  </si>
  <si>
    <t>MELVINA MARGARITA SANCHEZ OCHOA DE GARCIA</t>
  </si>
  <si>
    <t>LUIS AVIDAN CHAVARRIA REYES</t>
  </si>
  <si>
    <t>JOHNNY ALEXANDER MORA ORREGO</t>
  </si>
  <si>
    <t>JESUS DAVID TOVAR SANTIZO</t>
  </si>
  <si>
    <t>PILAR VILLEDA ESPAÑA DE VALDES</t>
  </si>
  <si>
    <t>JOSE DOMINGO CUCUL BA</t>
  </si>
  <si>
    <t>EMILY ELEONOR MORALES SOLORZANO</t>
  </si>
  <si>
    <t>TIKAL NET</t>
  </si>
  <si>
    <t>FERRETERIAS COMERCIALES</t>
  </si>
  <si>
    <t>MARIA OFELIA MEJIA TICUM</t>
  </si>
  <si>
    <t>CESAR LUIS TUCHEZ CORDOVA</t>
  </si>
  <si>
    <t>BANCO DE GUATEMALA</t>
  </si>
  <si>
    <t>JOSE MARIA GIRON</t>
  </si>
  <si>
    <t>DELCID HERNANDEZ SERGIO ARMANDO</t>
  </si>
  <si>
    <t>GABRIEL JACINTO ARTURO</t>
  </si>
  <si>
    <t>LAJUJ GOMEZ MODESTO ABIGAIL</t>
  </si>
  <si>
    <t xml:space="preserve"> MENDEZ . JOSE LUIS</t>
  </si>
  <si>
    <t xml:space="preserve"> PEREZ HERNANDEZ JORGE BENDER</t>
  </si>
  <si>
    <t xml:space="preserve"> DE LA CRUZ CARMEN FRANCISCO</t>
  </si>
  <si>
    <t>REYNOSO QUIM WILIAM LEONIDAS</t>
  </si>
  <si>
    <t xml:space="preserve"> RIVAS MARROQUIN ADAN</t>
  </si>
  <si>
    <t>ROMERO LEIVA OCTAVIANO CATALINO</t>
  </si>
  <si>
    <t>SONTAY PEREZ RICARDO JEREZ</t>
  </si>
  <si>
    <t xml:space="preserve"> XE CAAL JUAN JOSE ANTONIO</t>
  </si>
  <si>
    <t xml:space="preserve"> LEON CALDERON SELVIN HUMBERTO</t>
  </si>
  <si>
    <t xml:space="preserve"> LINGA SMITH MARIA EVANGELINA</t>
  </si>
  <si>
    <t xml:space="preserve"> YAT TUPIL JORGE ALBERTO</t>
  </si>
  <si>
    <t xml:space="preserve"> VIELMAN RODRIGUEZ SANDRA ISABEL</t>
  </si>
  <si>
    <t xml:space="preserve"> TZI CAAL CARLOS</t>
  </si>
  <si>
    <t xml:space="preserve"> ICO CAAL JUAN</t>
  </si>
  <si>
    <t xml:space="preserve"> SANCHEZ JIMENEZ JORGE ANIBAL</t>
  </si>
  <si>
    <t xml:space="preserve"> CAAL CHUB CARLOS ENRIQUE</t>
  </si>
  <si>
    <t>CUMEZ HERNANDEZ ERICK MANUEL</t>
  </si>
  <si>
    <t xml:space="preserve"> CHUB MO HERMELINDO</t>
  </si>
  <si>
    <t xml:space="preserve"> MAQUIM XOL WALTER</t>
  </si>
  <si>
    <t xml:space="preserve"> CHUB CHUB VICENTE</t>
  </si>
  <si>
    <t xml:space="preserve"> CAU SUB JOSE ANTONIO</t>
  </si>
  <si>
    <t xml:space="preserve"> TUL MAX ARNOLDO JOSE</t>
  </si>
  <si>
    <t>CENTRO OPERACIONE PETEN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</si>
</sst>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Q&quot;* #,##0.00_-;\-&quot;Q&quot;* #,##0.00_-;_-&quot;Q&quot;* &quot;-&quot;??_-;_-@_-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rgb="FF666666"/>
      <name val="Arial"/>
      <family val="2"/>
    </font>
    <font>
      <sz val="6"/>
      <color rgb="FF666666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165" fontId="14" fillId="0" borderId="0" applyFont="0" applyFill="0" applyBorder="0" applyAlignment="0" applyProtection="0"/>
  </cellStyleXfs>
  <cellXfs count="178">
    <xf numFmtId="0" fontId="0" fillId="0" borderId="0" xfId="0"/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164" fontId="7" fillId="0" borderId="0" xfId="0" applyNumberFormat="1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/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vertical="top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164" fontId="9" fillId="2" borderId="4" xfId="2" applyNumberFormat="1" applyFont="1" applyFill="1" applyBorder="1" applyAlignment="1">
      <alignment horizontal="center" vertical="center" wrapText="1"/>
    </xf>
    <xf numFmtId="164" fontId="9" fillId="2" borderId="4" xfId="2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15" fontId="8" fillId="0" borderId="6" xfId="1" applyNumberFormat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49" fontId="8" fillId="0" borderId="6" xfId="1" applyNumberFormat="1" applyFont="1" applyBorder="1" applyAlignment="1">
      <alignment vertical="center" wrapText="1"/>
    </xf>
    <xf numFmtId="4" fontId="8" fillId="0" borderId="6" xfId="1" applyNumberFormat="1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0" fillId="0" borderId="0" xfId="0" applyNumberFormat="1" applyAlignment="1">
      <alignment vertical="top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164" fontId="4" fillId="0" borderId="20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5" fontId="13" fillId="0" borderId="6" xfId="0" applyNumberFormat="1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49" fontId="13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14" fontId="12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49" fontId="13" fillId="0" borderId="13" xfId="0" applyNumberFormat="1" applyFont="1" applyFill="1" applyBorder="1" applyAlignment="1">
      <alignment vertical="center" wrapText="1"/>
    </xf>
    <xf numFmtId="4" fontId="13" fillId="0" borderId="13" xfId="0" applyNumberFormat="1" applyFont="1" applyFill="1" applyBorder="1" applyAlignment="1">
      <alignment vertical="center" wrapText="1"/>
    </xf>
    <xf numFmtId="14" fontId="8" fillId="0" borderId="13" xfId="0" applyNumberFormat="1" applyFont="1" applyFill="1" applyBorder="1" applyAlignment="1">
      <alignment horizontal="center"/>
    </xf>
    <xf numFmtId="14" fontId="8" fillId="0" borderId="16" xfId="0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vertical="center" wrapText="1"/>
    </xf>
    <xf numFmtId="49" fontId="13" fillId="0" borderId="16" xfId="0" applyNumberFormat="1" applyFont="1" applyFill="1" applyBorder="1" applyAlignment="1">
      <alignment vertical="center" wrapText="1"/>
    </xf>
    <xf numFmtId="4" fontId="13" fillId="0" borderId="16" xfId="0" applyNumberFormat="1" applyFont="1" applyFill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164" fontId="4" fillId="0" borderId="2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 wrapText="1"/>
    </xf>
    <xf numFmtId="164" fontId="9" fillId="2" borderId="11" xfId="2" applyNumberFormat="1" applyFont="1" applyFill="1" applyBorder="1" applyAlignment="1">
      <alignment vertical="center" wrapText="1"/>
    </xf>
    <xf numFmtId="165" fontId="7" fillId="0" borderId="0" xfId="3" applyFont="1" applyAlignment="1"/>
    <xf numFmtId="165" fontId="7" fillId="0" borderId="0" xfId="3" applyFont="1" applyAlignment="1">
      <alignment horizontal="center" vertical="center" wrapText="1"/>
    </xf>
    <xf numFmtId="165" fontId="0" fillId="0" borderId="0" xfId="3" applyFont="1" applyAlignment="1">
      <alignment vertical="top"/>
    </xf>
    <xf numFmtId="165" fontId="9" fillId="2" borderId="4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27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165" fontId="15" fillId="0" borderId="26" xfId="3" applyFont="1" applyBorder="1" applyAlignment="1">
      <alignment vertical="center"/>
    </xf>
    <xf numFmtId="164" fontId="15" fillId="0" borderId="21" xfId="0" applyNumberFormat="1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5" fontId="8" fillId="0" borderId="6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49" fontId="8" fillId="0" borderId="6" xfId="0" applyNumberFormat="1" applyFont="1" applyFill="1" applyBorder="1" applyAlignment="1">
      <alignment vertical="center" wrapText="1"/>
    </xf>
    <xf numFmtId="4" fontId="8" fillId="0" borderId="6" xfId="0" applyNumberFormat="1" applyFont="1" applyFill="1" applyBorder="1" applyAlignment="1">
      <alignment vertical="center" wrapText="1"/>
    </xf>
    <xf numFmtId="15" fontId="8" fillId="0" borderId="13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49" fontId="8" fillId="0" borderId="13" xfId="0" applyNumberFormat="1" applyFont="1" applyFill="1" applyBorder="1" applyAlignment="1">
      <alignment vertical="center" wrapText="1"/>
    </xf>
    <xf numFmtId="4" fontId="8" fillId="0" borderId="13" xfId="0" applyNumberFormat="1" applyFont="1" applyFill="1" applyBorder="1" applyAlignment="1">
      <alignment vertical="center" wrapText="1"/>
    </xf>
    <xf numFmtId="15" fontId="8" fillId="0" borderId="16" xfId="0" applyNumberFormat="1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49" fontId="8" fillId="0" borderId="16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164" fontId="15" fillId="0" borderId="26" xfId="0" applyNumberFormat="1" applyFont="1" applyBorder="1" applyAlignment="1">
      <alignment vertical="center"/>
    </xf>
    <xf numFmtId="14" fontId="10" fillId="0" borderId="13" xfId="0" applyNumberFormat="1" applyFont="1" applyBorder="1"/>
    <xf numFmtId="0" fontId="10" fillId="0" borderId="13" xfId="0" applyFont="1" applyBorder="1"/>
    <xf numFmtId="0" fontId="10" fillId="0" borderId="13" xfId="0" applyFont="1" applyBorder="1" applyAlignment="1">
      <alignment wrapText="1"/>
    </xf>
    <xf numFmtId="165" fontId="10" fillId="0" borderId="13" xfId="3" applyFont="1" applyBorder="1"/>
    <xf numFmtId="0" fontId="10" fillId="0" borderId="13" xfId="0" applyFont="1" applyBorder="1" applyAlignment="1">
      <alignment horizontal="left" wrapText="1"/>
    </xf>
    <xf numFmtId="0" fontId="17" fillId="3" borderId="6" xfId="0" applyFont="1" applyFill="1" applyBorder="1" applyAlignment="1">
      <alignment horizontal="left" vertical="center" wrapText="1"/>
    </xf>
    <xf numFmtId="165" fontId="17" fillId="3" borderId="6" xfId="3" applyFont="1" applyFill="1" applyBorder="1" applyAlignment="1">
      <alignment horizontal="right" vertical="center" wrapText="1"/>
    </xf>
    <xf numFmtId="0" fontId="17" fillId="4" borderId="13" xfId="0" applyFont="1" applyFill="1" applyBorder="1" applyAlignment="1">
      <alignment horizontal="left" vertical="center" wrapText="1"/>
    </xf>
    <xf numFmtId="165" fontId="17" fillId="4" borderId="13" xfId="3" applyFont="1" applyFill="1" applyBorder="1" applyAlignment="1">
      <alignment horizontal="right" vertical="center" wrapText="1"/>
    </xf>
    <xf numFmtId="0" fontId="17" fillId="3" borderId="13" xfId="0" applyFont="1" applyFill="1" applyBorder="1" applyAlignment="1">
      <alignment horizontal="left" vertical="center" wrapText="1"/>
    </xf>
    <xf numFmtId="165" fontId="17" fillId="3" borderId="13" xfId="3" applyFont="1" applyFill="1" applyBorder="1" applyAlignment="1">
      <alignment horizontal="right" vertical="center" wrapText="1"/>
    </xf>
    <xf numFmtId="0" fontId="17" fillId="3" borderId="16" xfId="0" applyFont="1" applyFill="1" applyBorder="1" applyAlignment="1">
      <alignment horizontal="left" vertical="center" wrapText="1"/>
    </xf>
    <xf numFmtId="165" fontId="17" fillId="3" borderId="16" xfId="3" applyFont="1" applyFill="1" applyBorder="1" applyAlignment="1">
      <alignment horizontal="right" vertical="center" wrapText="1"/>
    </xf>
    <xf numFmtId="0" fontId="17" fillId="3" borderId="13" xfId="0" applyFont="1" applyFill="1" applyBorder="1" applyAlignment="1">
      <alignment horizontal="right" vertical="center" wrapText="1"/>
    </xf>
    <xf numFmtId="0" fontId="17" fillId="4" borderId="13" xfId="0" applyFont="1" applyFill="1" applyBorder="1" applyAlignment="1">
      <alignment horizontal="right" vertical="center" wrapText="1"/>
    </xf>
    <xf numFmtId="4" fontId="17" fillId="4" borderId="13" xfId="0" applyNumberFormat="1" applyFont="1" applyFill="1" applyBorder="1" applyAlignment="1">
      <alignment horizontal="right" vertical="center" wrapText="1"/>
    </xf>
    <xf numFmtId="4" fontId="17" fillId="3" borderId="13" xfId="0" applyNumberFormat="1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left" vertical="center" wrapText="1"/>
    </xf>
    <xf numFmtId="165" fontId="17" fillId="3" borderId="7" xfId="3" applyFont="1" applyFill="1" applyBorder="1" applyAlignment="1">
      <alignment horizontal="right" vertical="center" wrapText="1"/>
    </xf>
    <xf numFmtId="0" fontId="17" fillId="4" borderId="12" xfId="0" applyFont="1" applyFill="1" applyBorder="1" applyAlignment="1">
      <alignment horizontal="left" vertical="center" wrapText="1"/>
    </xf>
    <xf numFmtId="165" fontId="17" fillId="4" borderId="14" xfId="3" applyFont="1" applyFill="1" applyBorder="1" applyAlignment="1">
      <alignment horizontal="right" vertical="center" wrapText="1"/>
    </xf>
    <xf numFmtId="0" fontId="17" fillId="3" borderId="12" xfId="0" applyFont="1" applyFill="1" applyBorder="1" applyAlignment="1">
      <alignment horizontal="left" vertical="center" wrapText="1"/>
    </xf>
    <xf numFmtId="165" fontId="17" fillId="3" borderId="14" xfId="3" applyFont="1" applyFill="1" applyBorder="1" applyAlignment="1">
      <alignment horizontal="right" vertical="center" wrapText="1"/>
    </xf>
    <xf numFmtId="0" fontId="17" fillId="3" borderId="15" xfId="0" applyFont="1" applyFill="1" applyBorder="1" applyAlignment="1">
      <alignment horizontal="left" vertical="center" wrapText="1"/>
    </xf>
    <xf numFmtId="165" fontId="17" fillId="3" borderId="17" xfId="3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5" fontId="18" fillId="5" borderId="6" xfId="3" applyFont="1" applyFill="1" applyBorder="1" applyAlignment="1">
      <alignment horizontal="right" vertical="center" wrapText="1"/>
    </xf>
    <xf numFmtId="165" fontId="18" fillId="5" borderId="13" xfId="3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8" fillId="3" borderId="13" xfId="0" applyFont="1" applyFill="1" applyBorder="1" applyAlignment="1">
      <alignment horizontal="right" vertical="center" wrapText="1"/>
    </xf>
    <xf numFmtId="4" fontId="18" fillId="4" borderId="13" xfId="0" applyNumberFormat="1" applyFont="1" applyFill="1" applyBorder="1" applyAlignment="1">
      <alignment horizontal="right" vertical="center" wrapText="1"/>
    </xf>
    <xf numFmtId="4" fontId="18" fillId="3" borderId="13" xfId="0" applyNumberFormat="1" applyFont="1" applyFill="1" applyBorder="1" applyAlignment="1">
      <alignment horizontal="right" vertical="center" wrapText="1"/>
    </xf>
    <xf numFmtId="0" fontId="18" fillId="4" borderId="13" xfId="0" applyFont="1" applyFill="1" applyBorder="1" applyAlignment="1">
      <alignment horizontal="right" vertical="center" wrapText="1"/>
    </xf>
    <xf numFmtId="0" fontId="18" fillId="3" borderId="6" xfId="0" applyFont="1" applyFill="1" applyBorder="1" applyAlignment="1">
      <alignment horizontal="right" vertical="center" wrapText="1"/>
    </xf>
    <xf numFmtId="0" fontId="15" fillId="0" borderId="18" xfId="0" applyFont="1" applyBorder="1" applyAlignment="1">
      <alignment vertical="center"/>
    </xf>
    <xf numFmtId="0" fontId="18" fillId="3" borderId="32" xfId="0" applyFont="1" applyFill="1" applyBorder="1" applyAlignment="1">
      <alignment horizontal="left" vertical="center" wrapText="1"/>
    </xf>
    <xf numFmtId="0" fontId="18" fillId="3" borderId="33" xfId="0" applyFont="1" applyFill="1" applyBorder="1" applyAlignment="1">
      <alignment horizontal="left" vertical="center" wrapText="1"/>
    </xf>
    <xf numFmtId="4" fontId="18" fillId="3" borderId="33" xfId="0" applyNumberFormat="1" applyFont="1" applyFill="1" applyBorder="1" applyAlignment="1">
      <alignment horizontal="right" vertical="center" wrapText="1"/>
    </xf>
    <xf numFmtId="165" fontId="15" fillId="0" borderId="10" xfId="3" applyFont="1" applyBorder="1" applyAlignment="1">
      <alignment vertical="center"/>
    </xf>
    <xf numFmtId="164" fontId="15" fillId="0" borderId="10" xfId="0" applyNumberFormat="1" applyFont="1" applyBorder="1" applyAlignment="1">
      <alignment vertical="center"/>
    </xf>
    <xf numFmtId="165" fontId="15" fillId="0" borderId="20" xfId="3" applyFont="1" applyBorder="1" applyAlignment="1">
      <alignment vertical="center"/>
    </xf>
    <xf numFmtId="164" fontId="15" fillId="0" borderId="20" xfId="0" applyNumberFormat="1" applyFont="1" applyBorder="1" applyAlignment="1">
      <alignment vertical="center"/>
    </xf>
    <xf numFmtId="0" fontId="18" fillId="3" borderId="16" xfId="0" applyFont="1" applyFill="1" applyBorder="1" applyAlignment="1">
      <alignment horizontal="left" vertical="center" wrapText="1"/>
    </xf>
    <xf numFmtId="0" fontId="18" fillId="3" borderId="16" xfId="0" applyFont="1" applyFill="1" applyBorder="1" applyAlignment="1">
      <alignment horizontal="right" vertical="center" wrapText="1"/>
    </xf>
    <xf numFmtId="0" fontId="18" fillId="3" borderId="35" xfId="0" applyFont="1" applyFill="1" applyBorder="1" applyAlignment="1">
      <alignment horizontal="left" vertical="center" wrapText="1"/>
    </xf>
    <xf numFmtId="0" fontId="18" fillId="3" borderId="35" xfId="0" applyFont="1" applyFill="1" applyBorder="1" applyAlignment="1">
      <alignment horizontal="right" vertical="center" wrapText="1"/>
    </xf>
    <xf numFmtId="0" fontId="9" fillId="2" borderId="23" xfId="2" applyFont="1" applyFill="1" applyBorder="1" applyAlignment="1">
      <alignment horizontal="center" vertical="center" wrapText="1"/>
    </xf>
    <xf numFmtId="165" fontId="9" fillId="2" borderId="23" xfId="3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64" fontId="15" fillId="0" borderId="25" xfId="0" applyNumberFormat="1" applyFont="1" applyFill="1" applyBorder="1" applyAlignment="1">
      <alignment horizontal="center" vertical="center"/>
    </xf>
    <xf numFmtId="164" fontId="15" fillId="0" borderId="14" xfId="0" applyNumberFormat="1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center" vertical="center"/>
    </xf>
    <xf numFmtId="164" fontId="15" fillId="0" borderId="17" xfId="0" applyNumberFormat="1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164" fontId="15" fillId="0" borderId="29" xfId="0" applyNumberFormat="1" applyFont="1" applyFill="1" applyBorder="1" applyAlignment="1">
      <alignment horizontal="center" vertical="center"/>
    </xf>
    <xf numFmtId="164" fontId="15" fillId="0" borderId="30" xfId="0" applyNumberFormat="1" applyFont="1" applyFill="1" applyBorder="1" applyAlignment="1">
      <alignment horizontal="center" vertical="center"/>
    </xf>
    <xf numFmtId="164" fontId="15" fillId="0" borderId="31" xfId="0" applyNumberFormat="1" applyFont="1" applyFill="1" applyBorder="1" applyAlignment="1">
      <alignment horizontal="center" vertical="center"/>
    </xf>
    <xf numFmtId="164" fontId="15" fillId="0" borderId="34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115190</xdr:colOff>
      <xdr:row>12</xdr:row>
      <xdr:rowOff>152453</xdr:rowOff>
    </xdr:from>
    <xdr:ext cx="5257660" cy="573468"/>
    <xdr:sp macro="" textlink="">
      <xdr:nvSpPr>
        <xdr:cNvPr id="2" name="Rectángulo 1"/>
        <xdr:cNvSpPr/>
      </xdr:nvSpPr>
      <xdr:spPr>
        <a:xfrm>
          <a:off x="2401190" y="2286053"/>
          <a:ext cx="5257660" cy="57346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6</xdr:col>
      <xdr:colOff>91440</xdr:colOff>
      <xdr:row>0</xdr:row>
      <xdr:rowOff>0</xdr:rowOff>
    </xdr:from>
    <xdr:to>
      <xdr:col>6</xdr:col>
      <xdr:colOff>762000</xdr:colOff>
      <xdr:row>2</xdr:row>
      <xdr:rowOff>68580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6705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1219200</xdr:colOff>
      <xdr:row>0</xdr:row>
      <xdr:rowOff>30480</xdr:rowOff>
    </xdr:from>
    <xdr:to>
      <xdr:col>6</xdr:col>
      <xdr:colOff>967740</xdr:colOff>
      <xdr:row>3</xdr:row>
      <xdr:rowOff>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7940" y="30480"/>
          <a:ext cx="105156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1219200</xdr:colOff>
      <xdr:row>0</xdr:row>
      <xdr:rowOff>30480</xdr:rowOff>
    </xdr:from>
    <xdr:to>
      <xdr:col>6</xdr:col>
      <xdr:colOff>952500</xdr:colOff>
      <xdr:row>4</xdr:row>
      <xdr:rowOff>129540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7940" y="30480"/>
          <a:ext cx="10363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312420</xdr:colOff>
      <xdr:row>0</xdr:row>
      <xdr:rowOff>0</xdr:rowOff>
    </xdr:from>
    <xdr:to>
      <xdr:col>6</xdr:col>
      <xdr:colOff>1028700</xdr:colOff>
      <xdr:row>1</xdr:row>
      <xdr:rowOff>281940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0"/>
          <a:ext cx="71628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160020</xdr:rowOff>
    </xdr:from>
    <xdr:to>
      <xdr:col>6</xdr:col>
      <xdr:colOff>1005840</xdr:colOff>
      <xdr:row>3</xdr:row>
      <xdr:rowOff>38100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7960" y="160020"/>
          <a:ext cx="5486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480060</xdr:colOff>
      <xdr:row>0</xdr:row>
      <xdr:rowOff>30480</xdr:rowOff>
    </xdr:from>
    <xdr:to>
      <xdr:col>6</xdr:col>
      <xdr:colOff>1028700</xdr:colOff>
      <xdr:row>2</xdr:row>
      <xdr:rowOff>99060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6560" y="30480"/>
          <a:ext cx="5486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</xdr:colOff>
      <xdr:row>0</xdr:row>
      <xdr:rowOff>30480</xdr:rowOff>
    </xdr:from>
    <xdr:to>
      <xdr:col>6</xdr:col>
      <xdr:colOff>990600</xdr:colOff>
      <xdr:row>2</xdr:row>
      <xdr:rowOff>167640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4620" y="30480"/>
          <a:ext cx="8077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</xdr:colOff>
      <xdr:row>0</xdr:row>
      <xdr:rowOff>30480</xdr:rowOff>
    </xdr:from>
    <xdr:to>
      <xdr:col>6</xdr:col>
      <xdr:colOff>952500</xdr:colOff>
      <xdr:row>3</xdr:row>
      <xdr:rowOff>53340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7960" y="30480"/>
          <a:ext cx="7696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</xdr:colOff>
      <xdr:row>0</xdr:row>
      <xdr:rowOff>30480</xdr:rowOff>
    </xdr:from>
    <xdr:to>
      <xdr:col>7</xdr:col>
      <xdr:colOff>0</xdr:colOff>
      <xdr:row>3</xdr:row>
      <xdr:rowOff>129540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7960" y="30480"/>
          <a:ext cx="8686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1097280</xdr:colOff>
      <xdr:row>0</xdr:row>
      <xdr:rowOff>30480</xdr:rowOff>
    </xdr:from>
    <xdr:to>
      <xdr:col>6</xdr:col>
      <xdr:colOff>1013460</xdr:colOff>
      <xdr:row>4</xdr:row>
      <xdr:rowOff>129540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7460" y="30480"/>
          <a:ext cx="12192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</xdr:colOff>
      <xdr:row>0</xdr:row>
      <xdr:rowOff>30480</xdr:rowOff>
    </xdr:from>
    <xdr:to>
      <xdr:col>6</xdr:col>
      <xdr:colOff>975360</xdr:colOff>
      <xdr:row>3</xdr:row>
      <xdr:rowOff>144780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7960" y="30480"/>
          <a:ext cx="79248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18" sqref="D18"/>
    </sheetView>
  </sheetViews>
  <sheetFormatPr baseColWidth="10" defaultRowHeight="15" x14ac:dyDescent="0.25"/>
  <cols>
    <col min="2" max="2" width="16" customWidth="1"/>
    <col min="3" max="3" width="33.5703125" customWidth="1"/>
    <col min="4" max="4" width="38.140625" customWidth="1"/>
    <col min="5" max="5" width="42.28515625" customWidth="1"/>
  </cols>
  <sheetData>
    <row r="1" spans="1:8" ht="19.5" x14ac:dyDescent="0.25">
      <c r="A1" s="140" t="s">
        <v>0</v>
      </c>
      <c r="B1" s="141"/>
      <c r="C1" s="141"/>
      <c r="D1" s="141"/>
      <c r="E1" s="141"/>
      <c r="F1" s="141"/>
      <c r="G1" s="1"/>
      <c r="H1" s="2"/>
    </row>
    <row r="2" spans="1:8" x14ac:dyDescent="0.25">
      <c r="A2" s="142" t="s">
        <v>1</v>
      </c>
      <c r="B2" s="143"/>
      <c r="C2" s="143"/>
      <c r="D2" s="143"/>
      <c r="E2" s="143"/>
      <c r="F2" s="143"/>
      <c r="G2" s="1"/>
      <c r="H2" s="2"/>
    </row>
    <row r="3" spans="1:8" x14ac:dyDescent="0.25">
      <c r="A3" s="144" t="s">
        <v>2</v>
      </c>
      <c r="B3" s="145"/>
      <c r="C3" s="145"/>
      <c r="D3" s="145"/>
      <c r="E3" s="145"/>
      <c r="F3" s="145"/>
      <c r="G3" s="1"/>
      <c r="H3" s="2"/>
    </row>
    <row r="4" spans="1:8" ht="15.75" x14ac:dyDescent="0.25">
      <c r="A4" s="3"/>
      <c r="B4" s="4"/>
      <c r="C4" s="4"/>
      <c r="D4" s="4"/>
      <c r="E4" s="5"/>
      <c r="F4" s="6"/>
      <c r="G4" s="1"/>
      <c r="H4" s="7"/>
    </row>
    <row r="5" spans="1:8" x14ac:dyDescent="0.25">
      <c r="A5" s="146" t="s">
        <v>3</v>
      </c>
      <c r="B5" s="146"/>
      <c r="C5" s="146"/>
      <c r="D5" s="146"/>
      <c r="E5" s="146"/>
      <c r="F5" s="146"/>
      <c r="G5" s="1"/>
      <c r="H5" s="7"/>
    </row>
    <row r="6" spans="1:8" x14ac:dyDescent="0.25">
      <c r="A6" s="146" t="s">
        <v>4</v>
      </c>
      <c r="B6" s="146"/>
      <c r="C6" s="146"/>
      <c r="D6" s="146"/>
      <c r="E6" s="146"/>
      <c r="F6" s="146"/>
      <c r="G6" s="1"/>
      <c r="H6" s="7"/>
    </row>
    <row r="7" spans="1:8" x14ac:dyDescent="0.25">
      <c r="A7" s="147" t="s">
        <v>5</v>
      </c>
      <c r="B7" s="147"/>
      <c r="C7" s="147"/>
      <c r="D7" s="147"/>
      <c r="E7" s="147"/>
      <c r="F7" s="147"/>
      <c r="G7" s="1"/>
      <c r="H7" s="7"/>
    </row>
    <row r="8" spans="1:8" x14ac:dyDescent="0.25">
      <c r="A8" s="8"/>
      <c r="B8" s="9"/>
      <c r="C8" s="9"/>
      <c r="D8" s="9"/>
      <c r="E8" s="9"/>
      <c r="F8" s="10"/>
      <c r="G8" s="1"/>
      <c r="H8" s="7"/>
    </row>
    <row r="9" spans="1:8" x14ac:dyDescent="0.25">
      <c r="A9" s="11" t="s">
        <v>6</v>
      </c>
      <c r="B9" s="9"/>
      <c r="C9" s="9" t="s">
        <v>7</v>
      </c>
      <c r="D9" s="9"/>
      <c r="E9" s="9"/>
      <c r="F9" s="10"/>
      <c r="G9" s="1"/>
      <c r="H9" s="7"/>
    </row>
    <row r="10" spans="1:8" x14ac:dyDescent="0.25">
      <c r="A10" s="12" t="s">
        <v>8</v>
      </c>
      <c r="B10" s="13"/>
      <c r="C10" s="14">
        <v>2021</v>
      </c>
      <c r="D10" s="7"/>
      <c r="E10" s="7"/>
      <c r="F10" s="15"/>
      <c r="G10" s="1"/>
      <c r="H10" s="7"/>
    </row>
    <row r="11" spans="1:8" x14ac:dyDescent="0.25">
      <c r="A11" s="12" t="s">
        <v>9</v>
      </c>
      <c r="B11" s="13"/>
      <c r="C11" s="7" t="s">
        <v>10</v>
      </c>
      <c r="D11" s="7"/>
      <c r="E11" s="7"/>
      <c r="F11" s="15"/>
      <c r="G11" s="1"/>
      <c r="H11" s="7"/>
    </row>
    <row r="12" spans="1:8" ht="15.75" thickBot="1" x14ac:dyDescent="0.3">
      <c r="A12" s="16"/>
      <c r="B12" s="7"/>
      <c r="C12" s="7"/>
      <c r="D12" s="17" t="s">
        <v>11</v>
      </c>
      <c r="E12" s="18"/>
      <c r="F12" s="15"/>
      <c r="G12" s="1"/>
      <c r="H12" s="7"/>
    </row>
    <row r="13" spans="1:8" ht="15.75" thickBot="1" x14ac:dyDescent="0.3">
      <c r="A13" s="19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21" t="s">
        <v>17</v>
      </c>
      <c r="G13" s="22" t="s">
        <v>18</v>
      </c>
      <c r="H13" s="7"/>
    </row>
    <row r="14" spans="1:8" ht="40.5" customHeight="1" thickBot="1" x14ac:dyDescent="0.3">
      <c r="A14" s="23"/>
      <c r="B14" s="24"/>
      <c r="C14" s="25"/>
      <c r="D14" s="26"/>
      <c r="E14" s="26"/>
      <c r="F14" s="27"/>
      <c r="G14" s="28"/>
      <c r="H14" s="7"/>
    </row>
    <row r="15" spans="1:8" ht="40.5" customHeight="1" thickBot="1" x14ac:dyDescent="0.3">
      <c r="A15" s="16"/>
      <c r="B15" s="138" t="s">
        <v>19</v>
      </c>
      <c r="C15" s="139"/>
      <c r="D15" s="139"/>
      <c r="E15" s="139"/>
      <c r="F15" s="29">
        <f>SUM(F14:F14)</f>
        <v>0</v>
      </c>
      <c r="G15" s="30">
        <f>SUM(G14:G14)</f>
        <v>0</v>
      </c>
      <c r="H15" s="7"/>
    </row>
    <row r="16" spans="1:8" x14ac:dyDescent="0.25">
      <c r="A16" s="16"/>
      <c r="B16" s="7"/>
      <c r="C16" s="7"/>
      <c r="D16" s="7"/>
      <c r="E16" s="7"/>
      <c r="F16" s="15"/>
      <c r="G16" s="1"/>
      <c r="H16" s="7"/>
    </row>
    <row r="17" spans="1:8" x14ac:dyDescent="0.25">
      <c r="A17" s="16"/>
      <c r="B17" s="7"/>
      <c r="C17" s="7"/>
      <c r="D17" s="7"/>
      <c r="E17" s="7"/>
      <c r="F17" s="15"/>
      <c r="G17" s="1"/>
      <c r="H17" s="7"/>
    </row>
    <row r="18" spans="1:8" x14ac:dyDescent="0.25">
      <c r="A18" s="16"/>
      <c r="B18" s="7"/>
      <c r="C18" s="7"/>
      <c r="D18" s="7"/>
      <c r="E18" s="7"/>
      <c r="F18" s="15"/>
      <c r="G18" s="1"/>
      <c r="H18" s="7"/>
    </row>
    <row r="19" spans="1:8" x14ac:dyDescent="0.25">
      <c r="A19" s="16"/>
      <c r="B19" s="7"/>
      <c r="C19" s="7"/>
      <c r="D19" s="7"/>
      <c r="E19" s="7"/>
      <c r="F19" s="15"/>
      <c r="G19" s="1"/>
      <c r="H19" s="7"/>
    </row>
    <row r="20" spans="1:8" x14ac:dyDescent="0.25">
      <c r="A20" s="16"/>
      <c r="B20" s="2"/>
      <c r="C20" s="2"/>
      <c r="D20" s="2"/>
      <c r="E20" s="2"/>
      <c r="F20" s="31"/>
      <c r="G20" s="1"/>
      <c r="H20" s="2"/>
    </row>
    <row r="21" spans="1:8" x14ac:dyDescent="0.25">
      <c r="A21" s="16"/>
      <c r="B21" s="2"/>
      <c r="C21" s="2"/>
      <c r="D21" s="2"/>
      <c r="E21" s="2"/>
      <c r="F21" s="31"/>
      <c r="G21" s="1"/>
      <c r="H21" s="2"/>
    </row>
    <row r="22" spans="1:8" x14ac:dyDescent="0.25">
      <c r="A22" s="16"/>
      <c r="B22" s="2"/>
      <c r="C22" s="2"/>
      <c r="D22" s="2"/>
      <c r="E22" s="2"/>
      <c r="F22" s="31"/>
      <c r="G22" s="1"/>
      <c r="H22" s="2"/>
    </row>
    <row r="23" spans="1:8" x14ac:dyDescent="0.25">
      <c r="A23" s="16"/>
      <c r="B23" s="2"/>
      <c r="C23" s="2"/>
      <c r="D23" s="2"/>
      <c r="E23" s="2"/>
      <c r="F23" s="31"/>
      <c r="G23" s="1"/>
      <c r="H23" s="2"/>
    </row>
    <row r="24" spans="1:8" x14ac:dyDescent="0.25">
      <c r="A24" s="16"/>
      <c r="B24" s="2"/>
      <c r="C24" s="2"/>
      <c r="D24" s="2"/>
      <c r="E24" s="2"/>
      <c r="F24" s="31"/>
      <c r="G24" s="1"/>
      <c r="H24" s="2"/>
    </row>
  </sheetData>
  <mergeCells count="7">
    <mergeCell ref="B15:E1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A14" sqref="A14:A35"/>
    </sheetView>
  </sheetViews>
  <sheetFormatPr baseColWidth="10" defaultRowHeight="15" x14ac:dyDescent="0.25"/>
  <cols>
    <col min="1" max="1" width="11.42578125" style="16" customWidth="1"/>
    <col min="2" max="2" width="11.5703125" style="2"/>
    <col min="3" max="3" width="13.140625" style="2" customWidth="1"/>
    <col min="4" max="4" width="29.28515625" style="2" bestFit="1" customWidth="1"/>
    <col min="5" max="5" width="65.42578125" style="2" customWidth="1"/>
    <col min="6" max="6" width="19" style="59" customWidth="1"/>
    <col min="7" max="7" width="15.28515625" style="1" bestFit="1" customWidth="1"/>
  </cols>
  <sheetData>
    <row r="1" spans="1:7" ht="19.5" x14ac:dyDescent="0.25">
      <c r="A1" s="140" t="s">
        <v>0</v>
      </c>
      <c r="B1" s="141"/>
      <c r="C1" s="141"/>
      <c r="D1" s="141"/>
      <c r="E1" s="141"/>
      <c r="F1" s="141"/>
    </row>
    <row r="2" spans="1:7" x14ac:dyDescent="0.25">
      <c r="A2" s="142" t="s">
        <v>1</v>
      </c>
      <c r="B2" s="143"/>
      <c r="C2" s="143"/>
      <c r="D2" s="143"/>
      <c r="E2" s="143"/>
      <c r="F2" s="143"/>
    </row>
    <row r="3" spans="1:7" x14ac:dyDescent="0.25">
      <c r="A3" s="144" t="s">
        <v>2</v>
      </c>
      <c r="B3" s="145"/>
      <c r="C3" s="145"/>
      <c r="D3" s="145"/>
      <c r="E3" s="145"/>
      <c r="F3" s="145"/>
    </row>
    <row r="4" spans="1:7" ht="15.75" x14ac:dyDescent="0.25">
      <c r="A4" s="3"/>
      <c r="B4" s="4"/>
      <c r="C4" s="4"/>
      <c r="D4" s="4"/>
      <c r="E4" s="5"/>
      <c r="F4" s="57"/>
    </row>
    <row r="5" spans="1:7" x14ac:dyDescent="0.25">
      <c r="A5" s="146" t="s">
        <v>3</v>
      </c>
      <c r="B5" s="146"/>
      <c r="C5" s="146"/>
      <c r="D5" s="146"/>
      <c r="E5" s="146"/>
      <c r="F5" s="146"/>
    </row>
    <row r="6" spans="1:7" x14ac:dyDescent="0.25">
      <c r="A6" s="146" t="s">
        <v>4</v>
      </c>
      <c r="B6" s="146"/>
      <c r="C6" s="146"/>
      <c r="D6" s="146"/>
      <c r="E6" s="146"/>
      <c r="F6" s="146"/>
    </row>
    <row r="7" spans="1:7" x14ac:dyDescent="0.25">
      <c r="A7" s="147" t="s">
        <v>5</v>
      </c>
      <c r="B7" s="147"/>
      <c r="C7" s="147"/>
      <c r="D7" s="147"/>
      <c r="E7" s="147"/>
      <c r="F7" s="147"/>
    </row>
    <row r="8" spans="1:7" x14ac:dyDescent="0.25">
      <c r="A8" s="107"/>
      <c r="B8" s="107"/>
      <c r="C8" s="107"/>
      <c r="D8" s="107"/>
      <c r="E8" s="107"/>
      <c r="F8" s="58"/>
    </row>
    <row r="9" spans="1:7" x14ac:dyDescent="0.25">
      <c r="A9" s="11" t="s">
        <v>6</v>
      </c>
      <c r="B9" s="107"/>
      <c r="C9" s="32" t="s">
        <v>317</v>
      </c>
      <c r="D9" s="107"/>
      <c r="E9" s="107"/>
      <c r="F9" s="58"/>
    </row>
    <row r="10" spans="1:7" x14ac:dyDescent="0.25">
      <c r="A10" s="12" t="s">
        <v>8</v>
      </c>
      <c r="B10" s="13"/>
      <c r="C10" s="33">
        <v>2021</v>
      </c>
    </row>
    <row r="11" spans="1:7" x14ac:dyDescent="0.25">
      <c r="A11" s="12" t="s">
        <v>9</v>
      </c>
      <c r="B11" s="13"/>
      <c r="C11" s="7" t="s">
        <v>10</v>
      </c>
    </row>
    <row r="12" spans="1:7" ht="15.75" thickBot="1" x14ac:dyDescent="0.3">
      <c r="D12" s="17" t="s">
        <v>11</v>
      </c>
      <c r="E12" s="18"/>
    </row>
    <row r="13" spans="1:7" ht="26.25" thickBot="1" x14ac:dyDescent="0.3">
      <c r="A13" s="55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60" t="s">
        <v>17</v>
      </c>
      <c r="G13" s="22" t="s">
        <v>18</v>
      </c>
    </row>
    <row r="14" spans="1:7" x14ac:dyDescent="0.25">
      <c r="A14" s="166" t="s">
        <v>317</v>
      </c>
      <c r="B14" s="110" t="s">
        <v>279</v>
      </c>
      <c r="C14" s="111" t="s">
        <v>329</v>
      </c>
      <c r="D14" s="111" t="s">
        <v>359</v>
      </c>
      <c r="E14" s="111" t="s">
        <v>373</v>
      </c>
      <c r="F14" s="115">
        <v>570.15</v>
      </c>
      <c r="G14" s="164">
        <f>SUM(F14:F35)</f>
        <v>133880.19</v>
      </c>
    </row>
    <row r="15" spans="1:7" x14ac:dyDescent="0.25">
      <c r="A15" s="167"/>
      <c r="B15" s="112" t="s">
        <v>318</v>
      </c>
      <c r="C15" s="109" t="s">
        <v>330</v>
      </c>
      <c r="D15" s="109" t="s">
        <v>360</v>
      </c>
      <c r="E15" s="109" t="s">
        <v>351</v>
      </c>
      <c r="F15" s="116">
        <v>9588.77</v>
      </c>
      <c r="G15" s="160"/>
    </row>
    <row r="16" spans="1:7" x14ac:dyDescent="0.25">
      <c r="A16" s="167"/>
      <c r="B16" s="113" t="s">
        <v>319</v>
      </c>
      <c r="C16" s="108" t="s">
        <v>331</v>
      </c>
      <c r="D16" s="108" t="s">
        <v>374</v>
      </c>
      <c r="E16" s="108" t="s">
        <v>352</v>
      </c>
      <c r="F16" s="116">
        <v>11001.16</v>
      </c>
      <c r="G16" s="160"/>
    </row>
    <row r="17" spans="1:7" x14ac:dyDescent="0.25">
      <c r="A17" s="167"/>
      <c r="B17" s="112" t="s">
        <v>320</v>
      </c>
      <c r="C17" s="109" t="s">
        <v>332</v>
      </c>
      <c r="D17" s="108" t="s">
        <v>374</v>
      </c>
      <c r="E17" s="109" t="s">
        <v>353</v>
      </c>
      <c r="F17" s="116">
        <v>75384</v>
      </c>
      <c r="G17" s="160"/>
    </row>
    <row r="18" spans="1:7" ht="16.5" x14ac:dyDescent="0.25">
      <c r="A18" s="167"/>
      <c r="B18" s="113" t="s">
        <v>321</v>
      </c>
      <c r="C18" s="108" t="s">
        <v>333</v>
      </c>
      <c r="D18" s="108" t="s">
        <v>135</v>
      </c>
      <c r="E18" s="108" t="s">
        <v>375</v>
      </c>
      <c r="F18" s="116">
        <v>649</v>
      </c>
      <c r="G18" s="160"/>
    </row>
    <row r="19" spans="1:7" ht="16.5" x14ac:dyDescent="0.25">
      <c r="A19" s="167"/>
      <c r="B19" s="112" t="s">
        <v>322</v>
      </c>
      <c r="C19" s="109" t="s">
        <v>334</v>
      </c>
      <c r="D19" s="109" t="s">
        <v>135</v>
      </c>
      <c r="E19" s="109" t="s">
        <v>376</v>
      </c>
      <c r="F19" s="116">
        <v>116</v>
      </c>
      <c r="G19" s="160"/>
    </row>
    <row r="20" spans="1:7" x14ac:dyDescent="0.25">
      <c r="A20" s="167"/>
      <c r="B20" s="113" t="s">
        <v>323</v>
      </c>
      <c r="C20" s="108" t="s">
        <v>335</v>
      </c>
      <c r="D20" s="108" t="s">
        <v>361</v>
      </c>
      <c r="E20" s="108" t="s">
        <v>354</v>
      </c>
      <c r="F20" s="116">
        <v>16638.75</v>
      </c>
      <c r="G20" s="160"/>
    </row>
    <row r="21" spans="1:7" ht="16.5" x14ac:dyDescent="0.25">
      <c r="A21" s="167"/>
      <c r="B21" s="112" t="s">
        <v>324</v>
      </c>
      <c r="C21" s="109" t="s">
        <v>336</v>
      </c>
      <c r="D21" s="109" t="s">
        <v>362</v>
      </c>
      <c r="E21" s="109" t="s">
        <v>377</v>
      </c>
      <c r="F21" s="116">
        <v>744.8</v>
      </c>
      <c r="G21" s="160"/>
    </row>
    <row r="22" spans="1:7" ht="16.5" x14ac:dyDescent="0.25">
      <c r="A22" s="167"/>
      <c r="B22" s="113" t="s">
        <v>325</v>
      </c>
      <c r="C22" s="108" t="s">
        <v>337</v>
      </c>
      <c r="D22" s="108" t="s">
        <v>363</v>
      </c>
      <c r="E22" s="108" t="s">
        <v>378</v>
      </c>
      <c r="F22" s="116">
        <v>486</v>
      </c>
      <c r="G22" s="160"/>
    </row>
    <row r="23" spans="1:7" ht="16.5" x14ac:dyDescent="0.25">
      <c r="A23" s="167"/>
      <c r="B23" s="112" t="s">
        <v>326</v>
      </c>
      <c r="C23" s="109" t="s">
        <v>338</v>
      </c>
      <c r="D23" s="109" t="s">
        <v>364</v>
      </c>
      <c r="E23" s="109" t="s">
        <v>379</v>
      </c>
      <c r="F23" s="116">
        <v>760</v>
      </c>
      <c r="G23" s="160"/>
    </row>
    <row r="24" spans="1:7" ht="24.75" x14ac:dyDescent="0.25">
      <c r="A24" s="167"/>
      <c r="B24" s="113" t="s">
        <v>274</v>
      </c>
      <c r="C24" s="108" t="s">
        <v>339</v>
      </c>
      <c r="D24" s="108" t="s">
        <v>365</v>
      </c>
      <c r="E24" s="108" t="s">
        <v>380</v>
      </c>
      <c r="F24" s="116">
        <v>4080.08</v>
      </c>
      <c r="G24" s="160"/>
    </row>
    <row r="25" spans="1:7" ht="16.5" x14ac:dyDescent="0.25">
      <c r="A25" s="167"/>
      <c r="B25" s="112" t="s">
        <v>318</v>
      </c>
      <c r="C25" s="109" t="s">
        <v>340</v>
      </c>
      <c r="D25" s="109" t="s">
        <v>366</v>
      </c>
      <c r="E25" s="109" t="s">
        <v>381</v>
      </c>
      <c r="F25" s="116">
        <v>500</v>
      </c>
      <c r="G25" s="160"/>
    </row>
    <row r="26" spans="1:7" ht="16.5" x14ac:dyDescent="0.25">
      <c r="A26" s="167"/>
      <c r="B26" s="113" t="s">
        <v>323</v>
      </c>
      <c r="C26" s="108" t="s">
        <v>341</v>
      </c>
      <c r="D26" s="108" t="s">
        <v>367</v>
      </c>
      <c r="E26" s="108" t="s">
        <v>382</v>
      </c>
      <c r="F26" s="116">
        <v>200</v>
      </c>
      <c r="G26" s="160"/>
    </row>
    <row r="27" spans="1:7" ht="16.5" x14ac:dyDescent="0.25">
      <c r="A27" s="167"/>
      <c r="B27" s="112" t="s">
        <v>318</v>
      </c>
      <c r="C27" s="109" t="s">
        <v>342</v>
      </c>
      <c r="D27" s="109" t="s">
        <v>368</v>
      </c>
      <c r="E27" s="109" t="s">
        <v>383</v>
      </c>
      <c r="F27" s="116">
        <v>6000</v>
      </c>
      <c r="G27" s="160"/>
    </row>
    <row r="28" spans="1:7" x14ac:dyDescent="0.25">
      <c r="A28" s="167"/>
      <c r="B28" s="113" t="s">
        <v>327</v>
      </c>
      <c r="C28" s="108" t="s">
        <v>343</v>
      </c>
      <c r="D28" s="108" t="s">
        <v>141</v>
      </c>
      <c r="E28" s="108" t="s">
        <v>384</v>
      </c>
      <c r="F28" s="116">
        <v>1314.87</v>
      </c>
      <c r="G28" s="160"/>
    </row>
    <row r="29" spans="1:7" ht="16.5" x14ac:dyDescent="0.25">
      <c r="A29" s="167"/>
      <c r="B29" s="112" t="s">
        <v>325</v>
      </c>
      <c r="C29" s="109" t="s">
        <v>344</v>
      </c>
      <c r="D29" s="109" t="s">
        <v>369</v>
      </c>
      <c r="E29" s="109" t="s">
        <v>385</v>
      </c>
      <c r="F29" s="116">
        <v>1071.43</v>
      </c>
      <c r="G29" s="160"/>
    </row>
    <row r="30" spans="1:7" ht="16.5" x14ac:dyDescent="0.25">
      <c r="A30" s="167"/>
      <c r="B30" s="113" t="s">
        <v>320</v>
      </c>
      <c r="C30" s="108" t="s">
        <v>345</v>
      </c>
      <c r="D30" s="108" t="s">
        <v>40</v>
      </c>
      <c r="E30" s="108" t="s">
        <v>355</v>
      </c>
      <c r="F30" s="116">
        <v>1447.32</v>
      </c>
      <c r="G30" s="160"/>
    </row>
    <row r="31" spans="1:7" x14ac:dyDescent="0.25">
      <c r="A31" s="167"/>
      <c r="B31" s="112" t="s">
        <v>279</v>
      </c>
      <c r="C31" s="109" t="s">
        <v>346</v>
      </c>
      <c r="D31" s="109" t="s">
        <v>370</v>
      </c>
      <c r="E31" s="109" t="s">
        <v>356</v>
      </c>
      <c r="F31" s="116">
        <v>1140.83</v>
      </c>
      <c r="G31" s="160"/>
    </row>
    <row r="32" spans="1:7" ht="16.5" x14ac:dyDescent="0.25">
      <c r="A32" s="167"/>
      <c r="B32" s="113" t="s">
        <v>318</v>
      </c>
      <c r="C32" s="108" t="s">
        <v>347</v>
      </c>
      <c r="D32" s="108" t="s">
        <v>371</v>
      </c>
      <c r="E32" s="108" t="s">
        <v>357</v>
      </c>
      <c r="F32" s="116">
        <v>790.92</v>
      </c>
      <c r="G32" s="160"/>
    </row>
    <row r="33" spans="1:7" ht="16.5" x14ac:dyDescent="0.25">
      <c r="A33" s="167"/>
      <c r="B33" s="112" t="s">
        <v>320</v>
      </c>
      <c r="C33" s="109" t="s">
        <v>348</v>
      </c>
      <c r="D33" s="109" t="s">
        <v>40</v>
      </c>
      <c r="E33" s="109" t="s">
        <v>386</v>
      </c>
      <c r="F33" s="116">
        <v>1199.1099999999999</v>
      </c>
      <c r="G33" s="160"/>
    </row>
    <row r="34" spans="1:7" ht="16.5" x14ac:dyDescent="0.25">
      <c r="A34" s="167"/>
      <c r="B34" s="113" t="s">
        <v>328</v>
      </c>
      <c r="C34" s="108" t="s">
        <v>349</v>
      </c>
      <c r="D34" s="108" t="s">
        <v>257</v>
      </c>
      <c r="E34" s="108" t="s">
        <v>358</v>
      </c>
      <c r="F34" s="116">
        <v>22</v>
      </c>
      <c r="G34" s="160"/>
    </row>
    <row r="35" spans="1:7" x14ac:dyDescent="0.25">
      <c r="A35" s="167"/>
      <c r="B35" s="112" t="s">
        <v>279</v>
      </c>
      <c r="C35" s="109" t="s">
        <v>350</v>
      </c>
      <c r="D35" s="109" t="s">
        <v>372</v>
      </c>
      <c r="E35" s="109" t="s">
        <v>387</v>
      </c>
      <c r="F35" s="116">
        <v>175</v>
      </c>
      <c r="G35" s="160"/>
    </row>
    <row r="36" spans="1:7" ht="15.75" thickBot="1" x14ac:dyDescent="0.3">
      <c r="A36" s="67"/>
      <c r="B36" s="161" t="s">
        <v>19</v>
      </c>
      <c r="C36" s="161"/>
      <c r="D36" s="161"/>
      <c r="E36" s="161"/>
      <c r="F36" s="65">
        <f>SUM(F14:F35)</f>
        <v>133880.19</v>
      </c>
      <c r="G36" s="66">
        <f>SUM(G14)</f>
        <v>133880.19</v>
      </c>
    </row>
  </sheetData>
  <mergeCells count="9">
    <mergeCell ref="A14:A35"/>
    <mergeCell ref="G14:G35"/>
    <mergeCell ref="B36:E36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A14" sqref="A14:A42"/>
    </sheetView>
  </sheetViews>
  <sheetFormatPr baseColWidth="10" defaultRowHeight="15" x14ac:dyDescent="0.25"/>
  <cols>
    <col min="1" max="1" width="11.42578125" style="16" customWidth="1"/>
    <col min="2" max="2" width="11.5703125" style="2"/>
    <col min="3" max="3" width="13.140625" style="2" customWidth="1"/>
    <col min="4" max="4" width="29.28515625" style="2" bestFit="1" customWidth="1"/>
    <col min="5" max="5" width="65.42578125" style="2" customWidth="1"/>
    <col min="6" max="6" width="19" style="59" customWidth="1"/>
    <col min="7" max="7" width="15.28515625" style="1" bestFit="1" customWidth="1"/>
  </cols>
  <sheetData>
    <row r="1" spans="1:7" ht="19.5" x14ac:dyDescent="0.25">
      <c r="A1" s="140" t="s">
        <v>0</v>
      </c>
      <c r="B1" s="141"/>
      <c r="C1" s="141"/>
      <c r="D1" s="141"/>
      <c r="E1" s="141"/>
      <c r="F1" s="141"/>
    </row>
    <row r="2" spans="1:7" x14ac:dyDescent="0.25">
      <c r="A2" s="142" t="s">
        <v>1</v>
      </c>
      <c r="B2" s="143"/>
      <c r="C2" s="143"/>
      <c r="D2" s="143"/>
      <c r="E2" s="143"/>
      <c r="F2" s="143"/>
    </row>
    <row r="3" spans="1:7" x14ac:dyDescent="0.25">
      <c r="A3" s="144" t="s">
        <v>2</v>
      </c>
      <c r="B3" s="145"/>
      <c r="C3" s="145"/>
      <c r="D3" s="145"/>
      <c r="E3" s="145"/>
      <c r="F3" s="145"/>
    </row>
    <row r="4" spans="1:7" ht="15.75" x14ac:dyDescent="0.25">
      <c r="A4" s="3"/>
      <c r="B4" s="4"/>
      <c r="C4" s="4"/>
      <c r="D4" s="4"/>
      <c r="E4" s="5"/>
      <c r="F4" s="57"/>
    </row>
    <row r="5" spans="1:7" x14ac:dyDescent="0.25">
      <c r="A5" s="146" t="s">
        <v>3</v>
      </c>
      <c r="B5" s="146"/>
      <c r="C5" s="146"/>
      <c r="D5" s="146"/>
      <c r="E5" s="146"/>
      <c r="F5" s="146"/>
    </row>
    <row r="6" spans="1:7" x14ac:dyDescent="0.25">
      <c r="A6" s="146" t="s">
        <v>4</v>
      </c>
      <c r="B6" s="146"/>
      <c r="C6" s="146"/>
      <c r="D6" s="146"/>
      <c r="E6" s="146"/>
      <c r="F6" s="146"/>
    </row>
    <row r="7" spans="1:7" x14ac:dyDescent="0.25">
      <c r="A7" s="147" t="s">
        <v>5</v>
      </c>
      <c r="B7" s="147"/>
      <c r="C7" s="147"/>
      <c r="D7" s="147"/>
      <c r="E7" s="147"/>
      <c r="F7" s="147"/>
    </row>
    <row r="8" spans="1:7" x14ac:dyDescent="0.25">
      <c r="A8" s="114"/>
      <c r="B8" s="114"/>
      <c r="C8" s="114"/>
      <c r="D8" s="114"/>
      <c r="E8" s="114"/>
      <c r="F8" s="58"/>
    </row>
    <row r="9" spans="1:7" x14ac:dyDescent="0.25">
      <c r="A9" s="11" t="s">
        <v>6</v>
      </c>
      <c r="B9" s="114"/>
      <c r="C9" s="32" t="s">
        <v>388</v>
      </c>
      <c r="D9" s="114"/>
      <c r="E9" s="114"/>
      <c r="F9" s="58"/>
    </row>
    <row r="10" spans="1:7" x14ac:dyDescent="0.25">
      <c r="A10" s="12" t="s">
        <v>8</v>
      </c>
      <c r="B10" s="13"/>
      <c r="C10" s="33">
        <v>2021</v>
      </c>
    </row>
    <row r="11" spans="1:7" x14ac:dyDescent="0.25">
      <c r="A11" s="12" t="s">
        <v>9</v>
      </c>
      <c r="B11" s="13"/>
      <c r="C11" s="7" t="s">
        <v>10</v>
      </c>
    </row>
    <row r="12" spans="1:7" ht="15.75" thickBot="1" x14ac:dyDescent="0.3">
      <c r="D12" s="17" t="s">
        <v>11</v>
      </c>
      <c r="E12" s="18"/>
    </row>
    <row r="13" spans="1:7" ht="26.25" thickBot="1" x14ac:dyDescent="0.3">
      <c r="A13" s="55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60" t="s">
        <v>17</v>
      </c>
      <c r="G13" s="22" t="s">
        <v>18</v>
      </c>
    </row>
    <row r="14" spans="1:7" x14ac:dyDescent="0.25">
      <c r="A14" s="166" t="s">
        <v>388</v>
      </c>
      <c r="B14" s="110" t="s">
        <v>389</v>
      </c>
      <c r="C14" s="111" t="s">
        <v>402</v>
      </c>
      <c r="D14" s="111" t="s">
        <v>359</v>
      </c>
      <c r="E14" s="111" t="s">
        <v>447</v>
      </c>
      <c r="F14" s="122">
        <v>364.74</v>
      </c>
      <c r="G14" s="164">
        <f>SUM(F14:F42)</f>
        <v>161966.35</v>
      </c>
    </row>
    <row r="15" spans="1:7" x14ac:dyDescent="0.25">
      <c r="A15" s="167"/>
      <c r="B15" s="112" t="s">
        <v>390</v>
      </c>
      <c r="C15" s="109" t="s">
        <v>403</v>
      </c>
      <c r="D15" s="109" t="s">
        <v>438</v>
      </c>
      <c r="E15" s="109" t="s">
        <v>431</v>
      </c>
      <c r="F15" s="119">
        <v>9605.49</v>
      </c>
      <c r="G15" s="160"/>
    </row>
    <row r="16" spans="1:7" x14ac:dyDescent="0.25">
      <c r="A16" s="167"/>
      <c r="B16" s="113" t="s">
        <v>326</v>
      </c>
      <c r="C16" s="108" t="s">
        <v>404</v>
      </c>
      <c r="D16" s="108" t="s">
        <v>374</v>
      </c>
      <c r="E16" s="108" t="s">
        <v>432</v>
      </c>
      <c r="F16" s="120">
        <v>3442.95</v>
      </c>
      <c r="G16" s="160"/>
    </row>
    <row r="17" spans="1:7" x14ac:dyDescent="0.25">
      <c r="A17" s="167"/>
      <c r="B17" s="112" t="s">
        <v>391</v>
      </c>
      <c r="C17" s="109" t="s">
        <v>405</v>
      </c>
      <c r="D17" s="108" t="s">
        <v>374</v>
      </c>
      <c r="E17" s="109" t="s">
        <v>433</v>
      </c>
      <c r="F17" s="119">
        <v>3300.16</v>
      </c>
      <c r="G17" s="160"/>
    </row>
    <row r="18" spans="1:7" x14ac:dyDescent="0.25">
      <c r="A18" s="167"/>
      <c r="B18" s="113" t="s">
        <v>391</v>
      </c>
      <c r="C18" s="108" t="s">
        <v>406</v>
      </c>
      <c r="D18" s="108" t="s">
        <v>374</v>
      </c>
      <c r="E18" s="108" t="s">
        <v>434</v>
      </c>
      <c r="F18" s="120">
        <v>3841.24</v>
      </c>
      <c r="G18" s="160"/>
    </row>
    <row r="19" spans="1:7" x14ac:dyDescent="0.25">
      <c r="A19" s="167"/>
      <c r="B19" s="112" t="s">
        <v>392</v>
      </c>
      <c r="C19" s="109" t="s">
        <v>407</v>
      </c>
      <c r="D19" s="108" t="s">
        <v>374</v>
      </c>
      <c r="E19" s="109" t="s">
        <v>435</v>
      </c>
      <c r="F19" s="119">
        <v>95836.14</v>
      </c>
      <c r="G19" s="160"/>
    </row>
    <row r="20" spans="1:7" ht="16.5" x14ac:dyDescent="0.25">
      <c r="A20" s="167"/>
      <c r="B20" s="113" t="s">
        <v>393</v>
      </c>
      <c r="C20" s="108" t="s">
        <v>408</v>
      </c>
      <c r="D20" s="108" t="s">
        <v>135</v>
      </c>
      <c r="E20" s="108" t="s">
        <v>448</v>
      </c>
      <c r="F20" s="118">
        <v>708</v>
      </c>
      <c r="G20" s="160"/>
    </row>
    <row r="21" spans="1:7" ht="16.5" x14ac:dyDescent="0.25">
      <c r="A21" s="167"/>
      <c r="B21" s="112" t="s">
        <v>390</v>
      </c>
      <c r="C21" s="109" t="s">
        <v>409</v>
      </c>
      <c r="D21" s="109" t="s">
        <v>135</v>
      </c>
      <c r="E21" s="109" t="s">
        <v>449</v>
      </c>
      <c r="F21" s="121">
        <v>116</v>
      </c>
      <c r="G21" s="160"/>
    </row>
    <row r="22" spans="1:7" ht="16.5" x14ac:dyDescent="0.25">
      <c r="A22" s="167"/>
      <c r="B22" s="113" t="s">
        <v>394</v>
      </c>
      <c r="C22" s="108" t="s">
        <v>410</v>
      </c>
      <c r="D22" s="108" t="s">
        <v>135</v>
      </c>
      <c r="E22" s="108" t="s">
        <v>450</v>
      </c>
      <c r="F22" s="118">
        <v>649</v>
      </c>
      <c r="G22" s="160"/>
    </row>
    <row r="23" spans="1:7" x14ac:dyDescent="0.25">
      <c r="A23" s="167"/>
      <c r="B23" s="112" t="s">
        <v>393</v>
      </c>
      <c r="C23" s="109" t="s">
        <v>411</v>
      </c>
      <c r="D23" s="109" t="s">
        <v>439</v>
      </c>
      <c r="E23" s="109" t="s">
        <v>451</v>
      </c>
      <c r="F23" s="119">
        <v>16638.75</v>
      </c>
      <c r="G23" s="160"/>
    </row>
    <row r="24" spans="1:7" x14ac:dyDescent="0.25">
      <c r="A24" s="167"/>
      <c r="B24" s="113" t="s">
        <v>395</v>
      </c>
      <c r="C24" s="108" t="s">
        <v>412</v>
      </c>
      <c r="D24" s="108" t="s">
        <v>440</v>
      </c>
      <c r="E24" s="108" t="s">
        <v>452</v>
      </c>
      <c r="F24" s="120">
        <v>1994.19</v>
      </c>
      <c r="G24" s="160"/>
    </row>
    <row r="25" spans="1:7" ht="16.5" x14ac:dyDescent="0.25">
      <c r="A25" s="167"/>
      <c r="B25" s="112" t="s">
        <v>228</v>
      </c>
      <c r="C25" s="109" t="s">
        <v>413</v>
      </c>
      <c r="D25" s="109" t="s">
        <v>441</v>
      </c>
      <c r="E25" s="109" t="s">
        <v>453</v>
      </c>
      <c r="F25" s="119">
        <v>1662.49</v>
      </c>
      <c r="G25" s="160"/>
    </row>
    <row r="26" spans="1:7" x14ac:dyDescent="0.25">
      <c r="A26" s="167"/>
      <c r="B26" s="113" t="s">
        <v>328</v>
      </c>
      <c r="C26" s="108" t="s">
        <v>414</v>
      </c>
      <c r="D26" s="108" t="s">
        <v>442</v>
      </c>
      <c r="E26" s="108" t="s">
        <v>436</v>
      </c>
      <c r="F26" s="120">
        <v>4571.67</v>
      </c>
      <c r="G26" s="160"/>
    </row>
    <row r="27" spans="1:7" x14ac:dyDescent="0.25">
      <c r="A27" s="167"/>
      <c r="B27" s="112" t="s">
        <v>393</v>
      </c>
      <c r="C27" s="109" t="s">
        <v>415</v>
      </c>
      <c r="D27" s="109" t="s">
        <v>25</v>
      </c>
      <c r="E27" s="109" t="s">
        <v>454</v>
      </c>
      <c r="F27" s="121">
        <v>350</v>
      </c>
      <c r="G27" s="160"/>
    </row>
    <row r="28" spans="1:7" ht="16.5" x14ac:dyDescent="0.25">
      <c r="A28" s="167"/>
      <c r="B28" s="113" t="s">
        <v>396</v>
      </c>
      <c r="C28" s="108" t="s">
        <v>416</v>
      </c>
      <c r="D28" s="108" t="s">
        <v>201</v>
      </c>
      <c r="E28" s="108" t="s">
        <v>455</v>
      </c>
      <c r="F28" s="118">
        <v>200</v>
      </c>
      <c r="G28" s="160"/>
    </row>
    <row r="29" spans="1:7" ht="16.5" x14ac:dyDescent="0.25">
      <c r="A29" s="167"/>
      <c r="B29" s="112" t="s">
        <v>396</v>
      </c>
      <c r="C29" s="109" t="s">
        <v>417</v>
      </c>
      <c r="D29" s="109" t="s">
        <v>366</v>
      </c>
      <c r="E29" s="109" t="s">
        <v>456</v>
      </c>
      <c r="F29" s="121">
        <v>250</v>
      </c>
      <c r="G29" s="160"/>
    </row>
    <row r="30" spans="1:7" ht="16.5" x14ac:dyDescent="0.25">
      <c r="A30" s="167"/>
      <c r="B30" s="113" t="s">
        <v>397</v>
      </c>
      <c r="C30" s="108" t="s">
        <v>418</v>
      </c>
      <c r="D30" s="108" t="s">
        <v>40</v>
      </c>
      <c r="E30" s="108" t="s">
        <v>457</v>
      </c>
      <c r="F30" s="118">
        <v>901.79</v>
      </c>
      <c r="G30" s="160"/>
    </row>
    <row r="31" spans="1:7" x14ac:dyDescent="0.25">
      <c r="A31" s="167"/>
      <c r="B31" s="112" t="s">
        <v>398</v>
      </c>
      <c r="C31" s="109" t="s">
        <v>419</v>
      </c>
      <c r="D31" s="109" t="s">
        <v>141</v>
      </c>
      <c r="E31" s="109" t="s">
        <v>458</v>
      </c>
      <c r="F31" s="119">
        <v>1336.87</v>
      </c>
      <c r="G31" s="160"/>
    </row>
    <row r="32" spans="1:7" x14ac:dyDescent="0.25">
      <c r="A32" s="167"/>
      <c r="B32" s="113" t="s">
        <v>398</v>
      </c>
      <c r="C32" s="108" t="s">
        <v>420</v>
      </c>
      <c r="D32" s="108" t="s">
        <v>443</v>
      </c>
      <c r="E32" s="108" t="s">
        <v>459</v>
      </c>
      <c r="F32" s="120">
        <v>2678.57</v>
      </c>
      <c r="G32" s="160"/>
    </row>
    <row r="33" spans="1:7" ht="16.5" x14ac:dyDescent="0.25">
      <c r="A33" s="167"/>
      <c r="B33" s="112" t="s">
        <v>398</v>
      </c>
      <c r="C33" s="109" t="s">
        <v>421</v>
      </c>
      <c r="D33" s="109" t="s">
        <v>126</v>
      </c>
      <c r="E33" s="109" t="s">
        <v>460</v>
      </c>
      <c r="F33" s="121">
        <v>840</v>
      </c>
      <c r="G33" s="160"/>
    </row>
    <row r="34" spans="1:7" ht="16.5" x14ac:dyDescent="0.25">
      <c r="A34" s="167"/>
      <c r="B34" s="113" t="s">
        <v>399</v>
      </c>
      <c r="C34" s="108" t="s">
        <v>422</v>
      </c>
      <c r="D34" s="108" t="s">
        <v>444</v>
      </c>
      <c r="E34" s="108" t="s">
        <v>461</v>
      </c>
      <c r="F34" s="120">
        <v>1446.43</v>
      </c>
      <c r="G34" s="160"/>
    </row>
    <row r="35" spans="1:7" ht="16.5" x14ac:dyDescent="0.25">
      <c r="A35" s="167"/>
      <c r="B35" s="112" t="s">
        <v>400</v>
      </c>
      <c r="C35" s="109" t="s">
        <v>423</v>
      </c>
      <c r="D35" s="109" t="s">
        <v>40</v>
      </c>
      <c r="E35" s="109" t="s">
        <v>462</v>
      </c>
      <c r="F35" s="121">
        <v>782</v>
      </c>
      <c r="G35" s="160"/>
    </row>
    <row r="36" spans="1:7" ht="16.5" x14ac:dyDescent="0.25">
      <c r="A36" s="167"/>
      <c r="B36" s="113" t="s">
        <v>397</v>
      </c>
      <c r="C36" s="108" t="s">
        <v>424</v>
      </c>
      <c r="D36" s="108" t="s">
        <v>141</v>
      </c>
      <c r="E36" s="108" t="s">
        <v>463</v>
      </c>
      <c r="F36" s="118">
        <v>815.85</v>
      </c>
      <c r="G36" s="160"/>
    </row>
    <row r="37" spans="1:7" ht="16.5" x14ac:dyDescent="0.25">
      <c r="A37" s="167"/>
      <c r="B37" s="112" t="s">
        <v>397</v>
      </c>
      <c r="C37" s="109" t="s">
        <v>425</v>
      </c>
      <c r="D37" s="109" t="s">
        <v>206</v>
      </c>
      <c r="E37" s="109" t="s">
        <v>464</v>
      </c>
      <c r="F37" s="121">
        <v>506</v>
      </c>
      <c r="G37" s="160"/>
    </row>
    <row r="38" spans="1:7" x14ac:dyDescent="0.25">
      <c r="A38" s="167"/>
      <c r="B38" s="113" t="s">
        <v>398</v>
      </c>
      <c r="C38" s="108" t="s">
        <v>426</v>
      </c>
      <c r="D38" s="108" t="s">
        <v>201</v>
      </c>
      <c r="E38" s="108" t="s">
        <v>465</v>
      </c>
      <c r="F38" s="118">
        <v>100</v>
      </c>
      <c r="G38" s="160"/>
    </row>
    <row r="39" spans="1:7" ht="16.5" x14ac:dyDescent="0.25">
      <c r="A39" s="167"/>
      <c r="B39" s="112" t="s">
        <v>401</v>
      </c>
      <c r="C39" s="109" t="s">
        <v>427</v>
      </c>
      <c r="D39" s="109" t="s">
        <v>257</v>
      </c>
      <c r="E39" s="109" t="s">
        <v>437</v>
      </c>
      <c r="F39" s="121">
        <v>22</v>
      </c>
      <c r="G39" s="160"/>
    </row>
    <row r="40" spans="1:7" ht="24.75" x14ac:dyDescent="0.25">
      <c r="A40" s="167"/>
      <c r="B40" s="113" t="s">
        <v>390</v>
      </c>
      <c r="C40" s="108" t="s">
        <v>428</v>
      </c>
      <c r="D40" s="108" t="s">
        <v>445</v>
      </c>
      <c r="E40" s="108" t="s">
        <v>466</v>
      </c>
      <c r="F40" s="120">
        <v>3750</v>
      </c>
      <c r="G40" s="160"/>
    </row>
    <row r="41" spans="1:7" ht="24.75" x14ac:dyDescent="0.25">
      <c r="A41" s="167"/>
      <c r="B41" s="112" t="s">
        <v>390</v>
      </c>
      <c r="C41" s="109" t="s">
        <v>429</v>
      </c>
      <c r="D41" s="109" t="s">
        <v>446</v>
      </c>
      <c r="E41" s="109" t="s">
        <v>467</v>
      </c>
      <c r="F41" s="119">
        <v>2535.9699999999998</v>
      </c>
      <c r="G41" s="160"/>
    </row>
    <row r="42" spans="1:7" ht="17.25" thickBot="1" x14ac:dyDescent="0.3">
      <c r="A42" s="167"/>
      <c r="B42" s="124" t="s">
        <v>390</v>
      </c>
      <c r="C42" s="125" t="s">
        <v>430</v>
      </c>
      <c r="D42" s="125" t="s">
        <v>446</v>
      </c>
      <c r="E42" s="125" t="s">
        <v>468</v>
      </c>
      <c r="F42" s="126">
        <v>2720.05</v>
      </c>
      <c r="G42" s="172"/>
    </row>
    <row r="43" spans="1:7" ht="15.75" thickBot="1" x14ac:dyDescent="0.3">
      <c r="A43" s="123"/>
      <c r="B43" s="173" t="s">
        <v>19</v>
      </c>
      <c r="C43" s="174"/>
      <c r="D43" s="174"/>
      <c r="E43" s="175"/>
      <c r="F43" s="127">
        <f>SUM(F14:F42)</f>
        <v>161966.35</v>
      </c>
      <c r="G43" s="128">
        <f>SUM(G14)</f>
        <v>161966.35</v>
      </c>
    </row>
  </sheetData>
  <mergeCells count="9">
    <mergeCell ref="A14:A42"/>
    <mergeCell ref="G14:G42"/>
    <mergeCell ref="B43:E4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>
      <selection activeCell="I22" sqref="I22"/>
    </sheetView>
  </sheetViews>
  <sheetFormatPr baseColWidth="10" defaultRowHeight="15" x14ac:dyDescent="0.25"/>
  <cols>
    <col min="1" max="1" width="11.42578125" style="16" customWidth="1"/>
    <col min="2" max="2" width="11.5703125" style="2"/>
    <col min="3" max="3" width="13.140625" style="2" customWidth="1"/>
    <col min="4" max="4" width="29.28515625" style="2" bestFit="1" customWidth="1"/>
    <col min="5" max="5" width="65.42578125" style="2" customWidth="1"/>
    <col min="6" max="6" width="19" style="59" customWidth="1"/>
    <col min="7" max="7" width="15.28515625" style="1" bestFit="1" customWidth="1"/>
  </cols>
  <sheetData>
    <row r="1" spans="1:7" ht="19.5" x14ac:dyDescent="0.25">
      <c r="A1" s="140" t="s">
        <v>0</v>
      </c>
      <c r="B1" s="141"/>
      <c r="C1" s="141"/>
      <c r="D1" s="141"/>
      <c r="E1" s="141"/>
      <c r="F1" s="141"/>
    </row>
    <row r="2" spans="1:7" x14ac:dyDescent="0.25">
      <c r="A2" s="142" t="s">
        <v>1</v>
      </c>
      <c r="B2" s="143"/>
      <c r="C2" s="143"/>
      <c r="D2" s="143"/>
      <c r="E2" s="143"/>
      <c r="F2" s="143"/>
    </row>
    <row r="3" spans="1:7" x14ac:dyDescent="0.25">
      <c r="A3" s="144" t="s">
        <v>2</v>
      </c>
      <c r="B3" s="145"/>
      <c r="C3" s="145"/>
      <c r="D3" s="145"/>
      <c r="E3" s="145"/>
      <c r="F3" s="145"/>
    </row>
    <row r="4" spans="1:7" ht="15.75" x14ac:dyDescent="0.25">
      <c r="A4" s="3"/>
      <c r="B4" s="4"/>
      <c r="C4" s="4"/>
      <c r="D4" s="4"/>
      <c r="E4" s="5"/>
      <c r="F4" s="57"/>
    </row>
    <row r="5" spans="1:7" x14ac:dyDescent="0.25">
      <c r="A5" s="146" t="s">
        <v>3</v>
      </c>
      <c r="B5" s="146"/>
      <c r="C5" s="146"/>
      <c r="D5" s="146"/>
      <c r="E5" s="146"/>
      <c r="F5" s="146"/>
    </row>
    <row r="6" spans="1:7" x14ac:dyDescent="0.25">
      <c r="A6" s="146" t="s">
        <v>4</v>
      </c>
      <c r="B6" s="146"/>
      <c r="C6" s="146"/>
      <c r="D6" s="146"/>
      <c r="E6" s="146"/>
      <c r="F6" s="146"/>
    </row>
    <row r="7" spans="1:7" ht="25.9" customHeight="1" x14ac:dyDescent="0.25">
      <c r="A7" s="147" t="s">
        <v>5</v>
      </c>
      <c r="B7" s="147"/>
      <c r="C7" s="147"/>
      <c r="D7" s="147"/>
      <c r="E7" s="147"/>
      <c r="F7" s="147"/>
    </row>
    <row r="8" spans="1:7" x14ac:dyDescent="0.25">
      <c r="A8" s="117"/>
      <c r="B8" s="117"/>
      <c r="C8" s="117"/>
      <c r="D8" s="117"/>
      <c r="E8" s="117"/>
      <c r="F8" s="58"/>
    </row>
    <row r="9" spans="1:7" x14ac:dyDescent="0.25">
      <c r="A9" s="11" t="s">
        <v>6</v>
      </c>
      <c r="B9" s="117"/>
      <c r="C9" s="32" t="s">
        <v>469</v>
      </c>
      <c r="D9" s="117"/>
      <c r="E9" s="117"/>
      <c r="F9" s="58"/>
    </row>
    <row r="10" spans="1:7" x14ac:dyDescent="0.25">
      <c r="A10" s="12" t="s">
        <v>8</v>
      </c>
      <c r="B10" s="13"/>
      <c r="C10" s="33">
        <v>2021</v>
      </c>
    </row>
    <row r="11" spans="1:7" x14ac:dyDescent="0.25">
      <c r="A11" s="12" t="s">
        <v>9</v>
      </c>
      <c r="B11" s="13"/>
      <c r="C11" s="7" t="s">
        <v>10</v>
      </c>
    </row>
    <row r="12" spans="1:7" ht="15.75" thickBot="1" x14ac:dyDescent="0.3">
      <c r="D12" s="17" t="s">
        <v>11</v>
      </c>
      <c r="E12" s="18"/>
    </row>
    <row r="13" spans="1:7" ht="26.25" thickBot="1" x14ac:dyDescent="0.3">
      <c r="A13" s="55" t="s">
        <v>12</v>
      </c>
      <c r="B13" s="135" t="s">
        <v>13</v>
      </c>
      <c r="C13" s="135" t="s">
        <v>14</v>
      </c>
      <c r="D13" s="135" t="s">
        <v>15</v>
      </c>
      <c r="E13" s="135" t="s">
        <v>16</v>
      </c>
      <c r="F13" s="136" t="s">
        <v>17</v>
      </c>
      <c r="G13" s="56" t="s">
        <v>18</v>
      </c>
    </row>
    <row r="14" spans="1:7" ht="16.5" x14ac:dyDescent="0.25">
      <c r="A14" s="157" t="s">
        <v>469</v>
      </c>
      <c r="B14" s="133" t="s">
        <v>470</v>
      </c>
      <c r="C14" s="133" t="s">
        <v>490</v>
      </c>
      <c r="D14" s="133" t="s">
        <v>192</v>
      </c>
      <c r="E14" s="133" t="s">
        <v>572</v>
      </c>
      <c r="F14" s="134">
        <v>516</v>
      </c>
      <c r="G14" s="159">
        <f>SUM(F14:F95)</f>
        <v>467473.11000000016</v>
      </c>
    </row>
    <row r="15" spans="1:7" ht="16.5" x14ac:dyDescent="0.25">
      <c r="A15" s="158"/>
      <c r="B15" s="109" t="s">
        <v>470</v>
      </c>
      <c r="C15" s="109" t="s">
        <v>491</v>
      </c>
      <c r="D15" s="109" t="s">
        <v>654</v>
      </c>
      <c r="E15" s="109" t="s">
        <v>573</v>
      </c>
      <c r="F15" s="121">
        <v>685.57</v>
      </c>
      <c r="G15" s="160"/>
    </row>
    <row r="16" spans="1:7" ht="16.5" x14ac:dyDescent="0.25">
      <c r="A16" s="158"/>
      <c r="B16" s="108" t="s">
        <v>471</v>
      </c>
      <c r="C16" s="108" t="s">
        <v>492</v>
      </c>
      <c r="D16" s="108" t="s">
        <v>655</v>
      </c>
      <c r="E16" s="108" t="s">
        <v>574</v>
      </c>
      <c r="F16" s="120">
        <v>1058.69</v>
      </c>
      <c r="G16" s="160"/>
    </row>
    <row r="17" spans="1:7" x14ac:dyDescent="0.25">
      <c r="A17" s="158"/>
      <c r="B17" s="109" t="s">
        <v>472</v>
      </c>
      <c r="C17" s="109" t="s">
        <v>493</v>
      </c>
      <c r="D17" s="109" t="s">
        <v>359</v>
      </c>
      <c r="E17" s="109" t="s">
        <v>575</v>
      </c>
      <c r="F17" s="119">
        <v>1509.72</v>
      </c>
      <c r="G17" s="160"/>
    </row>
    <row r="18" spans="1:7" x14ac:dyDescent="0.25">
      <c r="A18" s="158"/>
      <c r="B18" s="108" t="s">
        <v>472</v>
      </c>
      <c r="C18" s="108" t="s">
        <v>494</v>
      </c>
      <c r="D18" s="108" t="s">
        <v>655</v>
      </c>
      <c r="E18" s="108" t="s">
        <v>576</v>
      </c>
      <c r="F18" s="120">
        <v>1704.34</v>
      </c>
      <c r="G18" s="160"/>
    </row>
    <row r="19" spans="1:7" ht="16.5" x14ac:dyDescent="0.25">
      <c r="A19" s="158"/>
      <c r="B19" s="109" t="s">
        <v>472</v>
      </c>
      <c r="C19" s="109" t="s">
        <v>495</v>
      </c>
      <c r="D19" s="109" t="s">
        <v>193</v>
      </c>
      <c r="E19" s="109" t="s">
        <v>577</v>
      </c>
      <c r="F19" s="121">
        <v>851.07</v>
      </c>
      <c r="G19" s="160"/>
    </row>
    <row r="20" spans="1:7" x14ac:dyDescent="0.25">
      <c r="A20" s="158"/>
      <c r="B20" s="108" t="s">
        <v>473</v>
      </c>
      <c r="C20" s="108" t="s">
        <v>496</v>
      </c>
      <c r="D20" s="108" t="s">
        <v>360</v>
      </c>
      <c r="E20" s="108" t="s">
        <v>578</v>
      </c>
      <c r="F20" s="120">
        <v>11197.82</v>
      </c>
      <c r="G20" s="160"/>
    </row>
    <row r="21" spans="1:7" x14ac:dyDescent="0.25">
      <c r="A21" s="158"/>
      <c r="B21" s="109" t="s">
        <v>474</v>
      </c>
      <c r="C21" s="109" t="s">
        <v>497</v>
      </c>
      <c r="D21" s="137" t="s">
        <v>708</v>
      </c>
      <c r="E21" s="109" t="s">
        <v>579</v>
      </c>
      <c r="F21" s="119">
        <v>3044.96</v>
      </c>
      <c r="G21" s="160"/>
    </row>
    <row r="22" spans="1:7" ht="16.5" x14ac:dyDescent="0.25">
      <c r="A22" s="158"/>
      <c r="B22" s="108" t="s">
        <v>474</v>
      </c>
      <c r="C22" s="108" t="s">
        <v>498</v>
      </c>
      <c r="D22" s="137" t="s">
        <v>708</v>
      </c>
      <c r="E22" s="108" t="s">
        <v>580</v>
      </c>
      <c r="F22" s="120">
        <v>4556.7</v>
      </c>
      <c r="G22" s="160"/>
    </row>
    <row r="23" spans="1:7" ht="16.5" x14ac:dyDescent="0.25">
      <c r="A23" s="158"/>
      <c r="B23" s="109" t="s">
        <v>474</v>
      </c>
      <c r="C23" s="109" t="s">
        <v>499</v>
      </c>
      <c r="D23" s="137" t="s">
        <v>708</v>
      </c>
      <c r="E23" s="109" t="s">
        <v>581</v>
      </c>
      <c r="F23" s="119">
        <v>1652.13</v>
      </c>
      <c r="G23" s="160"/>
    </row>
    <row r="24" spans="1:7" x14ac:dyDescent="0.25">
      <c r="A24" s="158"/>
      <c r="B24" s="108" t="s">
        <v>475</v>
      </c>
      <c r="C24" s="108" t="s">
        <v>500</v>
      </c>
      <c r="D24" s="137" t="s">
        <v>708</v>
      </c>
      <c r="E24" s="108" t="s">
        <v>582</v>
      </c>
      <c r="F24" s="120">
        <v>53595.32</v>
      </c>
      <c r="G24" s="160"/>
    </row>
    <row r="25" spans="1:7" ht="16.5" x14ac:dyDescent="0.25">
      <c r="A25" s="158"/>
      <c r="B25" s="109" t="s">
        <v>476</v>
      </c>
      <c r="C25" s="109" t="s">
        <v>501</v>
      </c>
      <c r="D25" s="137" t="s">
        <v>708</v>
      </c>
      <c r="E25" s="109" t="s">
        <v>583</v>
      </c>
      <c r="F25" s="119">
        <v>94555.81</v>
      </c>
      <c r="G25" s="160"/>
    </row>
    <row r="26" spans="1:7" ht="16.5" x14ac:dyDescent="0.25">
      <c r="A26" s="158"/>
      <c r="B26" s="108" t="s">
        <v>476</v>
      </c>
      <c r="C26" s="108" t="s">
        <v>502</v>
      </c>
      <c r="D26" s="137" t="s">
        <v>135</v>
      </c>
      <c r="E26" s="108" t="s">
        <v>584</v>
      </c>
      <c r="F26" s="118">
        <v>58</v>
      </c>
      <c r="G26" s="160"/>
    </row>
    <row r="27" spans="1:7" ht="16.5" x14ac:dyDescent="0.25">
      <c r="A27" s="158"/>
      <c r="B27" s="109" t="s">
        <v>477</v>
      </c>
      <c r="C27" s="109" t="s">
        <v>503</v>
      </c>
      <c r="D27" s="137" t="s">
        <v>135</v>
      </c>
      <c r="E27" s="109" t="s">
        <v>585</v>
      </c>
      <c r="F27" s="121">
        <v>914.5</v>
      </c>
      <c r="G27" s="160"/>
    </row>
    <row r="28" spans="1:7" ht="16.5" x14ac:dyDescent="0.25">
      <c r="A28" s="158"/>
      <c r="B28" s="108" t="s">
        <v>478</v>
      </c>
      <c r="C28" s="108" t="s">
        <v>504</v>
      </c>
      <c r="D28" s="108" t="s">
        <v>135</v>
      </c>
      <c r="E28" s="108" t="s">
        <v>586</v>
      </c>
      <c r="F28" s="118">
        <v>29</v>
      </c>
      <c r="G28" s="160"/>
    </row>
    <row r="29" spans="1:7" ht="16.5" x14ac:dyDescent="0.25">
      <c r="A29" s="158"/>
      <c r="B29" s="109" t="s">
        <v>479</v>
      </c>
      <c r="C29" s="109" t="s">
        <v>505</v>
      </c>
      <c r="D29" s="109" t="s">
        <v>656</v>
      </c>
      <c r="E29" s="109" t="s">
        <v>587</v>
      </c>
      <c r="F29" s="119">
        <v>16638.75</v>
      </c>
      <c r="G29" s="160"/>
    </row>
    <row r="30" spans="1:7" x14ac:dyDescent="0.25">
      <c r="A30" s="158"/>
      <c r="B30" s="108" t="s">
        <v>470</v>
      </c>
      <c r="C30" s="108" t="s">
        <v>506</v>
      </c>
      <c r="D30" s="108" t="s">
        <v>657</v>
      </c>
      <c r="E30" s="108" t="s">
        <v>588</v>
      </c>
      <c r="F30" s="120">
        <v>1205.3599999999999</v>
      </c>
      <c r="G30" s="160"/>
    </row>
    <row r="31" spans="1:7" x14ac:dyDescent="0.25">
      <c r="A31" s="158"/>
      <c r="B31" s="109" t="s">
        <v>480</v>
      </c>
      <c r="C31" s="109" t="s">
        <v>507</v>
      </c>
      <c r="D31" s="109" t="s">
        <v>658</v>
      </c>
      <c r="E31" s="109" t="s">
        <v>589</v>
      </c>
      <c r="F31" s="119">
        <v>2946.42</v>
      </c>
      <c r="G31" s="160"/>
    </row>
    <row r="32" spans="1:7" ht="16.5" x14ac:dyDescent="0.25">
      <c r="A32" s="158"/>
      <c r="B32" s="108" t="s">
        <v>481</v>
      </c>
      <c r="C32" s="108" t="s">
        <v>508</v>
      </c>
      <c r="D32" s="108" t="s">
        <v>659</v>
      </c>
      <c r="E32" s="108" t="s">
        <v>590</v>
      </c>
      <c r="F32" s="120">
        <v>6300</v>
      </c>
      <c r="G32" s="160"/>
    </row>
    <row r="33" spans="1:7" x14ac:dyDescent="0.25">
      <c r="A33" s="158"/>
      <c r="B33" s="109" t="s">
        <v>482</v>
      </c>
      <c r="C33" s="109" t="s">
        <v>509</v>
      </c>
      <c r="D33" s="109" t="s">
        <v>660</v>
      </c>
      <c r="E33" s="109" t="s">
        <v>591</v>
      </c>
      <c r="F33" s="119">
        <v>3562.5</v>
      </c>
      <c r="G33" s="160"/>
    </row>
    <row r="34" spans="1:7" x14ac:dyDescent="0.25">
      <c r="A34" s="158"/>
      <c r="B34" s="108" t="s">
        <v>482</v>
      </c>
      <c r="C34" s="108" t="s">
        <v>510</v>
      </c>
      <c r="D34" s="108" t="s">
        <v>661</v>
      </c>
      <c r="E34" s="108" t="s">
        <v>592</v>
      </c>
      <c r="F34" s="120">
        <v>2437.5</v>
      </c>
      <c r="G34" s="160"/>
    </row>
    <row r="35" spans="1:7" x14ac:dyDescent="0.25">
      <c r="A35" s="158"/>
      <c r="B35" s="109" t="s">
        <v>472</v>
      </c>
      <c r="C35" s="109" t="s">
        <v>511</v>
      </c>
      <c r="D35" s="109" t="s">
        <v>661</v>
      </c>
      <c r="E35" s="109" t="s">
        <v>593</v>
      </c>
      <c r="F35" s="119">
        <v>1218.75</v>
      </c>
      <c r="G35" s="160"/>
    </row>
    <row r="36" spans="1:7" x14ac:dyDescent="0.25">
      <c r="A36" s="158"/>
      <c r="B36" s="108" t="s">
        <v>472</v>
      </c>
      <c r="C36" s="108" t="s">
        <v>512</v>
      </c>
      <c r="D36" s="108" t="s">
        <v>662</v>
      </c>
      <c r="E36" s="108" t="s">
        <v>594</v>
      </c>
      <c r="F36" s="120">
        <v>6505.35</v>
      </c>
      <c r="G36" s="160"/>
    </row>
    <row r="37" spans="1:7" x14ac:dyDescent="0.25">
      <c r="A37" s="158"/>
      <c r="B37" s="109" t="s">
        <v>477</v>
      </c>
      <c r="C37" s="109" t="s">
        <v>513</v>
      </c>
      <c r="D37" s="137" t="s">
        <v>683</v>
      </c>
      <c r="E37" s="109" t="s">
        <v>595</v>
      </c>
      <c r="F37" s="119">
        <v>5975.12</v>
      </c>
      <c r="G37" s="160"/>
    </row>
    <row r="38" spans="1:7" x14ac:dyDescent="0.25">
      <c r="A38" s="158"/>
      <c r="B38" s="108" t="s">
        <v>477</v>
      </c>
      <c r="C38" s="108" t="s">
        <v>514</v>
      </c>
      <c r="D38" s="137" t="s">
        <v>684</v>
      </c>
      <c r="E38" s="108" t="s">
        <v>596</v>
      </c>
      <c r="F38" s="120">
        <v>4954.7299999999996</v>
      </c>
      <c r="G38" s="160"/>
    </row>
    <row r="39" spans="1:7" x14ac:dyDescent="0.25">
      <c r="A39" s="158"/>
      <c r="B39" s="109" t="s">
        <v>477</v>
      </c>
      <c r="C39" s="109" t="s">
        <v>515</v>
      </c>
      <c r="D39" s="137" t="s">
        <v>685</v>
      </c>
      <c r="E39" s="109" t="s">
        <v>597</v>
      </c>
      <c r="F39" s="119">
        <v>6177.35</v>
      </c>
      <c r="G39" s="160"/>
    </row>
    <row r="40" spans="1:7" x14ac:dyDescent="0.25">
      <c r="A40" s="158"/>
      <c r="B40" s="108" t="s">
        <v>477</v>
      </c>
      <c r="C40" s="108" t="s">
        <v>516</v>
      </c>
      <c r="D40" s="137" t="s">
        <v>686</v>
      </c>
      <c r="E40" s="108" t="s">
        <v>598</v>
      </c>
      <c r="F40" s="120">
        <v>5763.71</v>
      </c>
      <c r="G40" s="160"/>
    </row>
    <row r="41" spans="1:7" x14ac:dyDescent="0.25">
      <c r="A41" s="158"/>
      <c r="B41" s="109" t="s">
        <v>477</v>
      </c>
      <c r="C41" s="109" t="s">
        <v>517</v>
      </c>
      <c r="D41" s="137" t="s">
        <v>687</v>
      </c>
      <c r="E41" s="109" t="s">
        <v>599</v>
      </c>
      <c r="F41" s="119">
        <v>6038.98</v>
      </c>
      <c r="G41" s="160"/>
    </row>
    <row r="42" spans="1:7" x14ac:dyDescent="0.25">
      <c r="A42" s="158"/>
      <c r="B42" s="108" t="s">
        <v>477</v>
      </c>
      <c r="C42" s="108" t="s">
        <v>518</v>
      </c>
      <c r="D42" s="137" t="s">
        <v>688</v>
      </c>
      <c r="E42" s="108" t="s">
        <v>600</v>
      </c>
      <c r="F42" s="120">
        <v>4663.95</v>
      </c>
      <c r="G42" s="160"/>
    </row>
    <row r="43" spans="1:7" x14ac:dyDescent="0.25">
      <c r="A43" s="158"/>
      <c r="B43" s="109" t="s">
        <v>477</v>
      </c>
      <c r="C43" s="109" t="s">
        <v>519</v>
      </c>
      <c r="D43" s="137" t="s">
        <v>689</v>
      </c>
      <c r="E43" s="109" t="s">
        <v>601</v>
      </c>
      <c r="F43" s="119">
        <v>6092.2</v>
      </c>
      <c r="G43" s="160"/>
    </row>
    <row r="44" spans="1:7" x14ac:dyDescent="0.25">
      <c r="A44" s="158"/>
      <c r="B44" s="108" t="s">
        <v>477</v>
      </c>
      <c r="C44" s="108" t="s">
        <v>520</v>
      </c>
      <c r="D44" s="137" t="s">
        <v>690</v>
      </c>
      <c r="E44" s="108" t="s">
        <v>602</v>
      </c>
      <c r="F44" s="120">
        <v>4663.95</v>
      </c>
      <c r="G44" s="160"/>
    </row>
    <row r="45" spans="1:7" x14ac:dyDescent="0.25">
      <c r="A45" s="158"/>
      <c r="B45" s="109" t="s">
        <v>477</v>
      </c>
      <c r="C45" s="109" t="s">
        <v>521</v>
      </c>
      <c r="D45" s="137" t="s">
        <v>691</v>
      </c>
      <c r="E45" s="109" t="s">
        <v>603</v>
      </c>
      <c r="F45" s="119">
        <v>4946.2</v>
      </c>
      <c r="G45" s="160"/>
    </row>
    <row r="46" spans="1:7" x14ac:dyDescent="0.25">
      <c r="A46" s="158"/>
      <c r="B46" s="108" t="s">
        <v>477</v>
      </c>
      <c r="C46" s="108" t="s">
        <v>522</v>
      </c>
      <c r="D46" s="137" t="s">
        <v>692</v>
      </c>
      <c r="E46" s="108" t="s">
        <v>604</v>
      </c>
      <c r="F46" s="120">
        <v>5320.49</v>
      </c>
      <c r="G46" s="160"/>
    </row>
    <row r="47" spans="1:7" x14ac:dyDescent="0.25">
      <c r="A47" s="158"/>
      <c r="B47" s="109" t="s">
        <v>477</v>
      </c>
      <c r="C47" s="109" t="s">
        <v>523</v>
      </c>
      <c r="D47" s="137" t="s">
        <v>693</v>
      </c>
      <c r="E47" s="109" t="s">
        <v>605</v>
      </c>
      <c r="F47" s="119">
        <v>5390.14</v>
      </c>
      <c r="G47" s="160"/>
    </row>
    <row r="48" spans="1:7" x14ac:dyDescent="0.25">
      <c r="A48" s="158"/>
      <c r="B48" s="108" t="s">
        <v>477</v>
      </c>
      <c r="C48" s="108" t="s">
        <v>524</v>
      </c>
      <c r="D48" s="137" t="s">
        <v>694</v>
      </c>
      <c r="E48" s="108" t="s">
        <v>606</v>
      </c>
      <c r="F48" s="120">
        <v>4663.95</v>
      </c>
      <c r="G48" s="160"/>
    </row>
    <row r="49" spans="1:7" x14ac:dyDescent="0.25">
      <c r="A49" s="158"/>
      <c r="B49" s="109" t="s">
        <v>477</v>
      </c>
      <c r="C49" s="109" t="s">
        <v>525</v>
      </c>
      <c r="D49" s="137" t="s">
        <v>695</v>
      </c>
      <c r="E49" s="109" t="s">
        <v>607</v>
      </c>
      <c r="F49" s="119">
        <v>4533.57</v>
      </c>
      <c r="G49" s="160"/>
    </row>
    <row r="50" spans="1:7" x14ac:dyDescent="0.25">
      <c r="A50" s="158"/>
      <c r="B50" s="108" t="s">
        <v>477</v>
      </c>
      <c r="C50" s="108" t="s">
        <v>526</v>
      </c>
      <c r="D50" s="137" t="s">
        <v>696</v>
      </c>
      <c r="E50" s="108" t="s">
        <v>608</v>
      </c>
      <c r="F50" s="120">
        <v>4663.95</v>
      </c>
      <c r="G50" s="160"/>
    </row>
    <row r="51" spans="1:7" x14ac:dyDescent="0.25">
      <c r="A51" s="158"/>
      <c r="B51" s="109" t="s">
        <v>477</v>
      </c>
      <c r="C51" s="109" t="s">
        <v>527</v>
      </c>
      <c r="D51" s="137" t="s">
        <v>697</v>
      </c>
      <c r="E51" s="109" t="s">
        <v>609</v>
      </c>
      <c r="F51" s="119">
        <v>4663.95</v>
      </c>
      <c r="G51" s="160"/>
    </row>
    <row r="52" spans="1:7" x14ac:dyDescent="0.25">
      <c r="A52" s="158"/>
      <c r="B52" s="108" t="s">
        <v>477</v>
      </c>
      <c r="C52" s="108" t="s">
        <v>528</v>
      </c>
      <c r="D52" s="137" t="s">
        <v>698</v>
      </c>
      <c r="E52" s="108" t="s">
        <v>610</v>
      </c>
      <c r="F52" s="120">
        <v>4708.76</v>
      </c>
      <c r="G52" s="160"/>
    </row>
    <row r="53" spans="1:7" x14ac:dyDescent="0.25">
      <c r="A53" s="158"/>
      <c r="B53" s="109" t="s">
        <v>477</v>
      </c>
      <c r="C53" s="109" t="s">
        <v>529</v>
      </c>
      <c r="D53" s="137" t="s">
        <v>699</v>
      </c>
      <c r="E53" s="109" t="s">
        <v>611</v>
      </c>
      <c r="F53" s="119">
        <v>4663.95</v>
      </c>
      <c r="G53" s="160"/>
    </row>
    <row r="54" spans="1:7" x14ac:dyDescent="0.25">
      <c r="A54" s="158"/>
      <c r="B54" s="108" t="s">
        <v>477</v>
      </c>
      <c r="C54" s="108" t="s">
        <v>530</v>
      </c>
      <c r="D54" s="137" t="s">
        <v>700</v>
      </c>
      <c r="E54" s="108" t="s">
        <v>612</v>
      </c>
      <c r="F54" s="120">
        <v>4729.13</v>
      </c>
      <c r="G54" s="160"/>
    </row>
    <row r="55" spans="1:7" x14ac:dyDescent="0.25">
      <c r="A55" s="158"/>
      <c r="B55" s="109" t="s">
        <v>401</v>
      </c>
      <c r="C55" s="109" t="s">
        <v>531</v>
      </c>
      <c r="D55" s="137" t="s">
        <v>701</v>
      </c>
      <c r="E55" s="109" t="s">
        <v>613</v>
      </c>
      <c r="F55" s="119">
        <v>5434.56</v>
      </c>
      <c r="G55" s="160"/>
    </row>
    <row r="56" spans="1:7" x14ac:dyDescent="0.25">
      <c r="A56" s="158"/>
      <c r="B56" s="108" t="s">
        <v>477</v>
      </c>
      <c r="C56" s="108" t="s">
        <v>532</v>
      </c>
      <c r="D56" s="137" t="s">
        <v>702</v>
      </c>
      <c r="E56" s="108" t="s">
        <v>614</v>
      </c>
      <c r="F56" s="120">
        <v>4692.46</v>
      </c>
      <c r="G56" s="160"/>
    </row>
    <row r="57" spans="1:7" x14ac:dyDescent="0.25">
      <c r="A57" s="158"/>
      <c r="B57" s="109" t="s">
        <v>477</v>
      </c>
      <c r="C57" s="109" t="s">
        <v>533</v>
      </c>
      <c r="D57" s="137" t="s">
        <v>703</v>
      </c>
      <c r="E57" s="109" t="s">
        <v>615</v>
      </c>
      <c r="F57" s="119">
        <v>4533.57</v>
      </c>
      <c r="G57" s="160"/>
    </row>
    <row r="58" spans="1:7" x14ac:dyDescent="0.25">
      <c r="A58" s="158"/>
      <c r="B58" s="108" t="s">
        <v>477</v>
      </c>
      <c r="C58" s="108" t="s">
        <v>534</v>
      </c>
      <c r="D58" s="137" t="s">
        <v>704</v>
      </c>
      <c r="E58" s="108" t="s">
        <v>616</v>
      </c>
      <c r="F58" s="120">
        <v>3896.29</v>
      </c>
      <c r="G58" s="160"/>
    </row>
    <row r="59" spans="1:7" x14ac:dyDescent="0.25">
      <c r="A59" s="158"/>
      <c r="B59" s="109" t="s">
        <v>477</v>
      </c>
      <c r="C59" s="109" t="s">
        <v>535</v>
      </c>
      <c r="D59" s="137" t="s">
        <v>705</v>
      </c>
      <c r="E59" s="109" t="s">
        <v>617</v>
      </c>
      <c r="F59" s="119">
        <v>1674.92</v>
      </c>
      <c r="G59" s="160"/>
    </row>
    <row r="60" spans="1:7" x14ac:dyDescent="0.25">
      <c r="A60" s="158"/>
      <c r="B60" s="108" t="s">
        <v>477</v>
      </c>
      <c r="C60" s="108" t="s">
        <v>536</v>
      </c>
      <c r="D60" s="137" t="s">
        <v>706</v>
      </c>
      <c r="E60" s="108" t="s">
        <v>618</v>
      </c>
      <c r="F60" s="120">
        <v>1202.5999999999999</v>
      </c>
      <c r="G60" s="160"/>
    </row>
    <row r="61" spans="1:7" x14ac:dyDescent="0.25">
      <c r="A61" s="158"/>
      <c r="B61" s="109" t="s">
        <v>477</v>
      </c>
      <c r="C61" s="109" t="s">
        <v>537</v>
      </c>
      <c r="D61" s="137" t="s">
        <v>707</v>
      </c>
      <c r="E61" s="109" t="s">
        <v>619</v>
      </c>
      <c r="F61" s="119">
        <v>1186.0899999999999</v>
      </c>
      <c r="G61" s="160"/>
    </row>
    <row r="62" spans="1:7" ht="16.5" x14ac:dyDescent="0.25">
      <c r="A62" s="158"/>
      <c r="B62" s="108" t="s">
        <v>482</v>
      </c>
      <c r="C62" s="108" t="s">
        <v>538</v>
      </c>
      <c r="D62" s="108" t="s">
        <v>663</v>
      </c>
      <c r="E62" s="108" t="s">
        <v>620</v>
      </c>
      <c r="F62" s="120">
        <v>8482.14</v>
      </c>
      <c r="G62" s="160"/>
    </row>
    <row r="63" spans="1:7" ht="16.5" x14ac:dyDescent="0.25">
      <c r="A63" s="158"/>
      <c r="B63" s="109" t="s">
        <v>483</v>
      </c>
      <c r="C63" s="109" t="s">
        <v>539</v>
      </c>
      <c r="D63" s="109" t="s">
        <v>126</v>
      </c>
      <c r="E63" s="109" t="s">
        <v>621</v>
      </c>
      <c r="F63" s="121">
        <v>350</v>
      </c>
      <c r="G63" s="160"/>
    </row>
    <row r="64" spans="1:7" ht="16.5" x14ac:dyDescent="0.25">
      <c r="A64" s="158"/>
      <c r="B64" s="108" t="s">
        <v>483</v>
      </c>
      <c r="C64" s="108" t="s">
        <v>540</v>
      </c>
      <c r="D64" s="108" t="s">
        <v>146</v>
      </c>
      <c r="E64" s="108" t="s">
        <v>622</v>
      </c>
      <c r="F64" s="120">
        <v>4017.86</v>
      </c>
      <c r="G64" s="160"/>
    </row>
    <row r="65" spans="1:7" ht="16.5" x14ac:dyDescent="0.25">
      <c r="A65" s="158"/>
      <c r="B65" s="109" t="s">
        <v>484</v>
      </c>
      <c r="C65" s="109" t="s">
        <v>541</v>
      </c>
      <c r="D65" s="109" t="s">
        <v>201</v>
      </c>
      <c r="E65" s="109" t="s">
        <v>623</v>
      </c>
      <c r="F65" s="121">
        <v>200</v>
      </c>
      <c r="G65" s="160"/>
    </row>
    <row r="66" spans="1:7" ht="16.5" x14ac:dyDescent="0.25">
      <c r="A66" s="158"/>
      <c r="B66" s="108" t="s">
        <v>485</v>
      </c>
      <c r="C66" s="108" t="s">
        <v>542</v>
      </c>
      <c r="D66" s="108" t="s">
        <v>664</v>
      </c>
      <c r="E66" s="108" t="s">
        <v>624</v>
      </c>
      <c r="F66" s="120">
        <v>2160.71</v>
      </c>
      <c r="G66" s="160"/>
    </row>
    <row r="67" spans="1:7" ht="16.5" x14ac:dyDescent="0.25">
      <c r="A67" s="158"/>
      <c r="B67" s="109" t="s">
        <v>486</v>
      </c>
      <c r="C67" s="109" t="s">
        <v>543</v>
      </c>
      <c r="D67" s="109" t="s">
        <v>366</v>
      </c>
      <c r="E67" s="109" t="s">
        <v>625</v>
      </c>
      <c r="F67" s="121">
        <v>250</v>
      </c>
      <c r="G67" s="160"/>
    </row>
    <row r="68" spans="1:7" x14ac:dyDescent="0.25">
      <c r="A68" s="158"/>
      <c r="B68" s="108" t="s">
        <v>487</v>
      </c>
      <c r="C68" s="108" t="s">
        <v>544</v>
      </c>
      <c r="D68" s="108" t="s">
        <v>141</v>
      </c>
      <c r="E68" s="108" t="s">
        <v>626</v>
      </c>
      <c r="F68" s="120">
        <v>1408.24</v>
      </c>
      <c r="G68" s="160"/>
    </row>
    <row r="69" spans="1:7" ht="16.5" x14ac:dyDescent="0.25">
      <c r="A69" s="158"/>
      <c r="B69" s="109" t="s">
        <v>488</v>
      </c>
      <c r="C69" s="109" t="s">
        <v>545</v>
      </c>
      <c r="D69" s="109" t="s">
        <v>369</v>
      </c>
      <c r="E69" s="109" t="s">
        <v>627</v>
      </c>
      <c r="F69" s="121">
        <v>600</v>
      </c>
      <c r="G69" s="160"/>
    </row>
    <row r="70" spans="1:7" ht="16.5" x14ac:dyDescent="0.25">
      <c r="A70" s="158"/>
      <c r="B70" s="108" t="s">
        <v>482</v>
      </c>
      <c r="C70" s="108" t="s">
        <v>546</v>
      </c>
      <c r="D70" s="108" t="s">
        <v>665</v>
      </c>
      <c r="E70" s="108" t="s">
        <v>628</v>
      </c>
      <c r="F70" s="120">
        <v>2500</v>
      </c>
      <c r="G70" s="160"/>
    </row>
    <row r="71" spans="1:7" ht="16.5" x14ac:dyDescent="0.25">
      <c r="A71" s="158"/>
      <c r="B71" s="109" t="s">
        <v>482</v>
      </c>
      <c r="C71" s="109" t="s">
        <v>547</v>
      </c>
      <c r="D71" s="109" t="s">
        <v>666</v>
      </c>
      <c r="E71" s="109" t="s">
        <v>629</v>
      </c>
      <c r="F71" s="119">
        <v>4500</v>
      </c>
      <c r="G71" s="160"/>
    </row>
    <row r="72" spans="1:7" ht="16.5" x14ac:dyDescent="0.25">
      <c r="A72" s="158"/>
      <c r="B72" s="108" t="s">
        <v>482</v>
      </c>
      <c r="C72" s="108" t="s">
        <v>548</v>
      </c>
      <c r="D72" s="108" t="s">
        <v>667</v>
      </c>
      <c r="E72" s="108" t="s">
        <v>630</v>
      </c>
      <c r="F72" s="120">
        <v>8502.68</v>
      </c>
      <c r="G72" s="160"/>
    </row>
    <row r="73" spans="1:7" ht="16.5" x14ac:dyDescent="0.25">
      <c r="A73" s="158"/>
      <c r="B73" s="109" t="s">
        <v>482</v>
      </c>
      <c r="C73" s="109" t="s">
        <v>549</v>
      </c>
      <c r="D73" s="109" t="s">
        <v>668</v>
      </c>
      <c r="E73" s="109" t="s">
        <v>631</v>
      </c>
      <c r="F73" s="119">
        <v>12687.5</v>
      </c>
      <c r="G73" s="160"/>
    </row>
    <row r="74" spans="1:7" ht="16.5" x14ac:dyDescent="0.25">
      <c r="A74" s="158"/>
      <c r="B74" s="108" t="s">
        <v>482</v>
      </c>
      <c r="C74" s="108" t="s">
        <v>550</v>
      </c>
      <c r="D74" s="108" t="s">
        <v>669</v>
      </c>
      <c r="E74" s="108" t="s">
        <v>632</v>
      </c>
      <c r="F74" s="120">
        <v>1866.07</v>
      </c>
      <c r="G74" s="160"/>
    </row>
    <row r="75" spans="1:7" ht="16.5" x14ac:dyDescent="0.25">
      <c r="A75" s="158"/>
      <c r="B75" s="109" t="s">
        <v>482</v>
      </c>
      <c r="C75" s="109" t="s">
        <v>551</v>
      </c>
      <c r="D75" s="109" t="s">
        <v>670</v>
      </c>
      <c r="E75" s="109" t="s">
        <v>633</v>
      </c>
      <c r="F75" s="119">
        <v>2348.2199999999998</v>
      </c>
      <c r="G75" s="160"/>
    </row>
    <row r="76" spans="1:7" ht="16.5" x14ac:dyDescent="0.25">
      <c r="A76" s="158"/>
      <c r="B76" s="108" t="s">
        <v>482</v>
      </c>
      <c r="C76" s="108" t="s">
        <v>552</v>
      </c>
      <c r="D76" s="108" t="s">
        <v>671</v>
      </c>
      <c r="E76" s="108" t="s">
        <v>634</v>
      </c>
      <c r="F76" s="120">
        <v>1875</v>
      </c>
      <c r="G76" s="160"/>
    </row>
    <row r="77" spans="1:7" ht="16.5" x14ac:dyDescent="0.25">
      <c r="A77" s="158"/>
      <c r="B77" s="109" t="s">
        <v>482</v>
      </c>
      <c r="C77" s="109" t="s">
        <v>553</v>
      </c>
      <c r="D77" s="109" t="s">
        <v>672</v>
      </c>
      <c r="E77" s="109" t="s">
        <v>635</v>
      </c>
      <c r="F77" s="119">
        <v>12946.43</v>
      </c>
      <c r="G77" s="160"/>
    </row>
    <row r="78" spans="1:7" ht="16.5" x14ac:dyDescent="0.25">
      <c r="A78" s="158"/>
      <c r="B78" s="109" t="s">
        <v>482</v>
      </c>
      <c r="C78" s="109" t="s">
        <v>554</v>
      </c>
      <c r="D78" s="109" t="s">
        <v>40</v>
      </c>
      <c r="E78" s="109" t="s">
        <v>636</v>
      </c>
      <c r="F78" s="119">
        <v>2660.71</v>
      </c>
      <c r="G78" s="160"/>
    </row>
    <row r="79" spans="1:7" ht="16.5" x14ac:dyDescent="0.25">
      <c r="A79" s="158"/>
      <c r="B79" s="108" t="s">
        <v>482</v>
      </c>
      <c r="C79" s="108" t="s">
        <v>555</v>
      </c>
      <c r="D79" s="108" t="s">
        <v>673</v>
      </c>
      <c r="E79" s="108" t="s">
        <v>637</v>
      </c>
      <c r="F79" s="120">
        <v>2651.79</v>
      </c>
      <c r="G79" s="160"/>
    </row>
    <row r="80" spans="1:7" ht="16.5" x14ac:dyDescent="0.25">
      <c r="A80" s="158"/>
      <c r="B80" s="109" t="s">
        <v>482</v>
      </c>
      <c r="C80" s="109" t="s">
        <v>556</v>
      </c>
      <c r="D80" s="109" t="s">
        <v>664</v>
      </c>
      <c r="E80" s="109" t="s">
        <v>638</v>
      </c>
      <c r="F80" s="119">
        <v>2410.71</v>
      </c>
      <c r="G80" s="160"/>
    </row>
    <row r="81" spans="1:7" ht="16.5" x14ac:dyDescent="0.25">
      <c r="A81" s="158"/>
      <c r="B81" s="108" t="s">
        <v>482</v>
      </c>
      <c r="C81" s="108" t="s">
        <v>557</v>
      </c>
      <c r="D81" s="108" t="s">
        <v>674</v>
      </c>
      <c r="E81" s="108" t="s">
        <v>639</v>
      </c>
      <c r="F81" s="120">
        <v>14689.28</v>
      </c>
      <c r="G81" s="160"/>
    </row>
    <row r="82" spans="1:7" ht="16.5" x14ac:dyDescent="0.25">
      <c r="A82" s="158"/>
      <c r="B82" s="109" t="s">
        <v>482</v>
      </c>
      <c r="C82" s="109" t="s">
        <v>558</v>
      </c>
      <c r="D82" s="109" t="s">
        <v>675</v>
      </c>
      <c r="E82" s="109" t="s">
        <v>640</v>
      </c>
      <c r="F82" s="119">
        <v>4330.3599999999997</v>
      </c>
      <c r="G82" s="160"/>
    </row>
    <row r="83" spans="1:7" ht="16.5" x14ac:dyDescent="0.25">
      <c r="A83" s="158"/>
      <c r="B83" s="108" t="s">
        <v>482</v>
      </c>
      <c r="C83" s="108" t="s">
        <v>559</v>
      </c>
      <c r="D83" s="108" t="s">
        <v>676</v>
      </c>
      <c r="E83" s="108" t="s">
        <v>641</v>
      </c>
      <c r="F83" s="120">
        <v>6482.14</v>
      </c>
      <c r="G83" s="160"/>
    </row>
    <row r="84" spans="1:7" ht="16.5" x14ac:dyDescent="0.25">
      <c r="A84" s="158"/>
      <c r="B84" s="109" t="s">
        <v>482</v>
      </c>
      <c r="C84" s="109" t="s">
        <v>560</v>
      </c>
      <c r="D84" s="109" t="s">
        <v>677</v>
      </c>
      <c r="E84" s="109" t="s">
        <v>642</v>
      </c>
      <c r="F84" s="119">
        <v>8457.14</v>
      </c>
      <c r="G84" s="160"/>
    </row>
    <row r="85" spans="1:7" ht="16.5" x14ac:dyDescent="0.25">
      <c r="A85" s="158"/>
      <c r="B85" s="108" t="s">
        <v>484</v>
      </c>
      <c r="C85" s="108" t="s">
        <v>561</v>
      </c>
      <c r="D85" s="108" t="s">
        <v>141</v>
      </c>
      <c r="E85" s="108" t="s">
        <v>643</v>
      </c>
      <c r="F85" s="118">
        <v>733.75</v>
      </c>
      <c r="G85" s="160"/>
    </row>
    <row r="86" spans="1:7" ht="16.5" x14ac:dyDescent="0.25">
      <c r="A86" s="158"/>
      <c r="B86" s="109" t="s">
        <v>476</v>
      </c>
      <c r="C86" s="109" t="s">
        <v>562</v>
      </c>
      <c r="D86" s="109" t="s">
        <v>206</v>
      </c>
      <c r="E86" s="109" t="s">
        <v>644</v>
      </c>
      <c r="F86" s="119">
        <v>8035.71</v>
      </c>
      <c r="G86" s="160"/>
    </row>
    <row r="87" spans="1:7" ht="16.5" x14ac:dyDescent="0.25">
      <c r="A87" s="158"/>
      <c r="B87" s="108" t="s">
        <v>477</v>
      </c>
      <c r="C87" s="108" t="s">
        <v>563</v>
      </c>
      <c r="D87" s="108" t="s">
        <v>206</v>
      </c>
      <c r="E87" s="108" t="s">
        <v>645</v>
      </c>
      <c r="F87" s="118">
        <v>220</v>
      </c>
      <c r="G87" s="160"/>
    </row>
    <row r="88" spans="1:7" ht="16.5" x14ac:dyDescent="0.25">
      <c r="A88" s="158"/>
      <c r="B88" s="109" t="s">
        <v>482</v>
      </c>
      <c r="C88" s="109" t="s">
        <v>564</v>
      </c>
      <c r="D88" s="109" t="s">
        <v>678</v>
      </c>
      <c r="E88" s="109" t="s">
        <v>646</v>
      </c>
      <c r="F88" s="119">
        <v>10584.82</v>
      </c>
      <c r="G88" s="160"/>
    </row>
    <row r="89" spans="1:7" ht="16.5" x14ac:dyDescent="0.25">
      <c r="A89" s="158"/>
      <c r="B89" s="108" t="s">
        <v>482</v>
      </c>
      <c r="C89" s="108" t="s">
        <v>565</v>
      </c>
      <c r="D89" s="108" t="s">
        <v>679</v>
      </c>
      <c r="E89" s="108" t="s">
        <v>647</v>
      </c>
      <c r="F89" s="120">
        <v>2675</v>
      </c>
      <c r="G89" s="160"/>
    </row>
    <row r="90" spans="1:7" ht="16.5" x14ac:dyDescent="0.25">
      <c r="A90" s="158"/>
      <c r="B90" s="109" t="s">
        <v>482</v>
      </c>
      <c r="C90" s="109" t="s">
        <v>566</v>
      </c>
      <c r="D90" s="109" t="s">
        <v>680</v>
      </c>
      <c r="E90" s="109" t="s">
        <v>648</v>
      </c>
      <c r="F90" s="119">
        <v>3696.43</v>
      </c>
      <c r="G90" s="160"/>
    </row>
    <row r="91" spans="1:7" ht="16.5" x14ac:dyDescent="0.25">
      <c r="A91" s="158"/>
      <c r="B91" s="108" t="s">
        <v>477</v>
      </c>
      <c r="C91" s="108" t="s">
        <v>567</v>
      </c>
      <c r="D91" s="108" t="s">
        <v>681</v>
      </c>
      <c r="E91" s="108" t="s">
        <v>649</v>
      </c>
      <c r="F91" s="118">
        <v>22</v>
      </c>
      <c r="G91" s="160"/>
    </row>
    <row r="92" spans="1:7" ht="16.5" x14ac:dyDescent="0.25">
      <c r="A92" s="158"/>
      <c r="B92" s="109" t="s">
        <v>489</v>
      </c>
      <c r="C92" s="109" t="s">
        <v>568</v>
      </c>
      <c r="D92" s="109" t="s">
        <v>681</v>
      </c>
      <c r="E92" s="109" t="s">
        <v>650</v>
      </c>
      <c r="F92" s="121">
        <v>25</v>
      </c>
      <c r="G92" s="160"/>
    </row>
    <row r="93" spans="1:7" ht="16.5" x14ac:dyDescent="0.25">
      <c r="A93" s="158"/>
      <c r="B93" s="108" t="s">
        <v>400</v>
      </c>
      <c r="C93" s="108" t="s">
        <v>569</v>
      </c>
      <c r="D93" s="108" t="s">
        <v>682</v>
      </c>
      <c r="E93" s="108" t="s">
        <v>651</v>
      </c>
      <c r="F93" s="120">
        <v>2071.5500000000002</v>
      </c>
      <c r="G93" s="160"/>
    </row>
    <row r="94" spans="1:7" ht="16.5" x14ac:dyDescent="0.25">
      <c r="A94" s="158"/>
      <c r="B94" s="109" t="s">
        <v>479</v>
      </c>
      <c r="C94" s="109" t="s">
        <v>570</v>
      </c>
      <c r="D94" s="109" t="s">
        <v>207</v>
      </c>
      <c r="E94" s="109" t="s">
        <v>652</v>
      </c>
      <c r="F94" s="121">
        <v>120</v>
      </c>
      <c r="G94" s="160"/>
    </row>
    <row r="95" spans="1:7" ht="17.25" thickBot="1" x14ac:dyDescent="0.3">
      <c r="A95" s="163"/>
      <c r="B95" s="131" t="s">
        <v>472</v>
      </c>
      <c r="C95" s="131" t="s">
        <v>571</v>
      </c>
      <c r="D95" s="131" t="s">
        <v>207</v>
      </c>
      <c r="E95" s="131" t="s">
        <v>653</v>
      </c>
      <c r="F95" s="132">
        <v>933.04</v>
      </c>
      <c r="G95" s="165"/>
    </row>
    <row r="96" spans="1:7" ht="15.75" thickBot="1" x14ac:dyDescent="0.3">
      <c r="A96" s="123"/>
      <c r="B96" s="176" t="s">
        <v>19</v>
      </c>
      <c r="C96" s="161"/>
      <c r="D96" s="161"/>
      <c r="E96" s="177"/>
      <c r="F96" s="129">
        <f>SUM(F14:F95)</f>
        <v>467473.11000000016</v>
      </c>
      <c r="G96" s="130">
        <f>SUM(G14)</f>
        <v>467473.11000000016</v>
      </c>
    </row>
  </sheetData>
  <sheetProtection algorithmName="SHA-512" hashValue="WFARgKrUfQ84a9OhOHHES2M7dJ8i2koQ3/Emv6s3hbBN4slWNqiiCp7u7l0Ich1FV59Vz255KdsobtLRAllqug==" saltValue="ttItDVwKQkSGKZDzxOJqYw==" spinCount="100000" sheet="1" objects="1" scenarios="1"/>
  <mergeCells count="9">
    <mergeCell ref="A14:A95"/>
    <mergeCell ref="G14:G95"/>
    <mergeCell ref="B96:E96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14" sqref="A14:A24"/>
    </sheetView>
  </sheetViews>
  <sheetFormatPr baseColWidth="10" defaultRowHeight="27.75" customHeight="1" x14ac:dyDescent="0.25"/>
  <cols>
    <col min="1" max="1" width="11.42578125" style="16" customWidth="1"/>
    <col min="2" max="2" width="11.42578125" style="2"/>
    <col min="3" max="3" width="19.85546875" style="2" customWidth="1"/>
    <col min="4" max="4" width="25.42578125" style="2" customWidth="1"/>
    <col min="5" max="5" width="65.42578125" style="2" customWidth="1"/>
    <col min="6" max="6" width="19" style="31" customWidth="1"/>
    <col min="7" max="7" width="15.28515625" style="1" bestFit="1" customWidth="1"/>
    <col min="8" max="8" width="13.5703125" style="2" bestFit="1" customWidth="1"/>
    <col min="9" max="9" width="15.28515625" style="2" bestFit="1" customWidth="1"/>
    <col min="10" max="10" width="12.5703125" style="2" bestFit="1" customWidth="1"/>
    <col min="11" max="11" width="11.42578125" style="2"/>
    <col min="12" max="12" width="12.5703125" style="2" bestFit="1" customWidth="1"/>
    <col min="13" max="256" width="11.42578125" style="2"/>
    <col min="257" max="257" width="11.42578125" style="2" customWidth="1"/>
    <col min="258" max="259" width="11.42578125" style="2"/>
    <col min="260" max="260" width="25.42578125" style="2" customWidth="1"/>
    <col min="261" max="261" width="65.42578125" style="2" customWidth="1"/>
    <col min="262" max="262" width="19" style="2" customWidth="1"/>
    <col min="263" max="263" width="15.28515625" style="2" bestFit="1" customWidth="1"/>
    <col min="264" max="264" width="13.5703125" style="2" bestFit="1" customWidth="1"/>
    <col min="265" max="265" width="15.28515625" style="2" bestFit="1" customWidth="1"/>
    <col min="266" max="266" width="12.5703125" style="2" bestFit="1" customWidth="1"/>
    <col min="267" max="267" width="11.42578125" style="2"/>
    <col min="268" max="268" width="12.5703125" style="2" bestFit="1" customWidth="1"/>
    <col min="269" max="512" width="11.42578125" style="2"/>
    <col min="513" max="513" width="11.42578125" style="2" customWidth="1"/>
    <col min="514" max="515" width="11.42578125" style="2"/>
    <col min="516" max="516" width="25.42578125" style="2" customWidth="1"/>
    <col min="517" max="517" width="65.42578125" style="2" customWidth="1"/>
    <col min="518" max="518" width="19" style="2" customWidth="1"/>
    <col min="519" max="519" width="15.28515625" style="2" bestFit="1" customWidth="1"/>
    <col min="520" max="520" width="13.5703125" style="2" bestFit="1" customWidth="1"/>
    <col min="521" max="521" width="15.28515625" style="2" bestFit="1" customWidth="1"/>
    <col min="522" max="522" width="12.5703125" style="2" bestFit="1" customWidth="1"/>
    <col min="523" max="523" width="11.42578125" style="2"/>
    <col min="524" max="524" width="12.5703125" style="2" bestFit="1" customWidth="1"/>
    <col min="525" max="768" width="11.42578125" style="2"/>
    <col min="769" max="769" width="11.42578125" style="2" customWidth="1"/>
    <col min="770" max="771" width="11.42578125" style="2"/>
    <col min="772" max="772" width="25.42578125" style="2" customWidth="1"/>
    <col min="773" max="773" width="65.42578125" style="2" customWidth="1"/>
    <col min="774" max="774" width="19" style="2" customWidth="1"/>
    <col min="775" max="775" width="15.28515625" style="2" bestFit="1" customWidth="1"/>
    <col min="776" max="776" width="13.5703125" style="2" bestFit="1" customWidth="1"/>
    <col min="777" max="777" width="15.28515625" style="2" bestFit="1" customWidth="1"/>
    <col min="778" max="778" width="12.5703125" style="2" bestFit="1" customWidth="1"/>
    <col min="779" max="779" width="11.42578125" style="2"/>
    <col min="780" max="780" width="12.5703125" style="2" bestFit="1" customWidth="1"/>
    <col min="781" max="1024" width="11.42578125" style="2"/>
    <col min="1025" max="1025" width="11.42578125" style="2" customWidth="1"/>
    <col min="1026" max="1027" width="11.42578125" style="2"/>
    <col min="1028" max="1028" width="25.42578125" style="2" customWidth="1"/>
    <col min="1029" max="1029" width="65.42578125" style="2" customWidth="1"/>
    <col min="1030" max="1030" width="19" style="2" customWidth="1"/>
    <col min="1031" max="1031" width="15.28515625" style="2" bestFit="1" customWidth="1"/>
    <col min="1032" max="1032" width="13.5703125" style="2" bestFit="1" customWidth="1"/>
    <col min="1033" max="1033" width="15.28515625" style="2" bestFit="1" customWidth="1"/>
    <col min="1034" max="1034" width="12.5703125" style="2" bestFit="1" customWidth="1"/>
    <col min="1035" max="1035" width="11.42578125" style="2"/>
    <col min="1036" max="1036" width="12.5703125" style="2" bestFit="1" customWidth="1"/>
    <col min="1037" max="1280" width="11.42578125" style="2"/>
    <col min="1281" max="1281" width="11.42578125" style="2" customWidth="1"/>
    <col min="1282" max="1283" width="11.42578125" style="2"/>
    <col min="1284" max="1284" width="25.42578125" style="2" customWidth="1"/>
    <col min="1285" max="1285" width="65.42578125" style="2" customWidth="1"/>
    <col min="1286" max="1286" width="19" style="2" customWidth="1"/>
    <col min="1287" max="1287" width="15.28515625" style="2" bestFit="1" customWidth="1"/>
    <col min="1288" max="1288" width="13.5703125" style="2" bestFit="1" customWidth="1"/>
    <col min="1289" max="1289" width="15.28515625" style="2" bestFit="1" customWidth="1"/>
    <col min="1290" max="1290" width="12.5703125" style="2" bestFit="1" customWidth="1"/>
    <col min="1291" max="1291" width="11.42578125" style="2"/>
    <col min="1292" max="1292" width="12.5703125" style="2" bestFit="1" customWidth="1"/>
    <col min="1293" max="1536" width="11.42578125" style="2"/>
    <col min="1537" max="1537" width="11.42578125" style="2" customWidth="1"/>
    <col min="1538" max="1539" width="11.42578125" style="2"/>
    <col min="1540" max="1540" width="25.42578125" style="2" customWidth="1"/>
    <col min="1541" max="1541" width="65.42578125" style="2" customWidth="1"/>
    <col min="1542" max="1542" width="19" style="2" customWidth="1"/>
    <col min="1543" max="1543" width="15.28515625" style="2" bestFit="1" customWidth="1"/>
    <col min="1544" max="1544" width="13.5703125" style="2" bestFit="1" customWidth="1"/>
    <col min="1545" max="1545" width="15.28515625" style="2" bestFit="1" customWidth="1"/>
    <col min="1546" max="1546" width="12.5703125" style="2" bestFit="1" customWidth="1"/>
    <col min="1547" max="1547" width="11.42578125" style="2"/>
    <col min="1548" max="1548" width="12.5703125" style="2" bestFit="1" customWidth="1"/>
    <col min="1549" max="1792" width="11.42578125" style="2"/>
    <col min="1793" max="1793" width="11.42578125" style="2" customWidth="1"/>
    <col min="1794" max="1795" width="11.42578125" style="2"/>
    <col min="1796" max="1796" width="25.42578125" style="2" customWidth="1"/>
    <col min="1797" max="1797" width="65.42578125" style="2" customWidth="1"/>
    <col min="1798" max="1798" width="19" style="2" customWidth="1"/>
    <col min="1799" max="1799" width="15.28515625" style="2" bestFit="1" customWidth="1"/>
    <col min="1800" max="1800" width="13.5703125" style="2" bestFit="1" customWidth="1"/>
    <col min="1801" max="1801" width="15.28515625" style="2" bestFit="1" customWidth="1"/>
    <col min="1802" max="1802" width="12.5703125" style="2" bestFit="1" customWidth="1"/>
    <col min="1803" max="1803" width="11.42578125" style="2"/>
    <col min="1804" max="1804" width="12.5703125" style="2" bestFit="1" customWidth="1"/>
    <col min="1805" max="2048" width="11.42578125" style="2"/>
    <col min="2049" max="2049" width="11.42578125" style="2" customWidth="1"/>
    <col min="2050" max="2051" width="11.42578125" style="2"/>
    <col min="2052" max="2052" width="25.42578125" style="2" customWidth="1"/>
    <col min="2053" max="2053" width="65.42578125" style="2" customWidth="1"/>
    <col min="2054" max="2054" width="19" style="2" customWidth="1"/>
    <col min="2055" max="2055" width="15.28515625" style="2" bestFit="1" customWidth="1"/>
    <col min="2056" max="2056" width="13.5703125" style="2" bestFit="1" customWidth="1"/>
    <col min="2057" max="2057" width="15.28515625" style="2" bestFit="1" customWidth="1"/>
    <col min="2058" max="2058" width="12.5703125" style="2" bestFit="1" customWidth="1"/>
    <col min="2059" max="2059" width="11.42578125" style="2"/>
    <col min="2060" max="2060" width="12.5703125" style="2" bestFit="1" customWidth="1"/>
    <col min="2061" max="2304" width="11.42578125" style="2"/>
    <col min="2305" max="2305" width="11.42578125" style="2" customWidth="1"/>
    <col min="2306" max="2307" width="11.42578125" style="2"/>
    <col min="2308" max="2308" width="25.42578125" style="2" customWidth="1"/>
    <col min="2309" max="2309" width="65.42578125" style="2" customWidth="1"/>
    <col min="2310" max="2310" width="19" style="2" customWidth="1"/>
    <col min="2311" max="2311" width="15.28515625" style="2" bestFit="1" customWidth="1"/>
    <col min="2312" max="2312" width="13.5703125" style="2" bestFit="1" customWidth="1"/>
    <col min="2313" max="2313" width="15.28515625" style="2" bestFit="1" customWidth="1"/>
    <col min="2314" max="2314" width="12.5703125" style="2" bestFit="1" customWidth="1"/>
    <col min="2315" max="2315" width="11.42578125" style="2"/>
    <col min="2316" max="2316" width="12.5703125" style="2" bestFit="1" customWidth="1"/>
    <col min="2317" max="2560" width="11.42578125" style="2"/>
    <col min="2561" max="2561" width="11.42578125" style="2" customWidth="1"/>
    <col min="2562" max="2563" width="11.42578125" style="2"/>
    <col min="2564" max="2564" width="25.42578125" style="2" customWidth="1"/>
    <col min="2565" max="2565" width="65.42578125" style="2" customWidth="1"/>
    <col min="2566" max="2566" width="19" style="2" customWidth="1"/>
    <col min="2567" max="2567" width="15.28515625" style="2" bestFit="1" customWidth="1"/>
    <col min="2568" max="2568" width="13.5703125" style="2" bestFit="1" customWidth="1"/>
    <col min="2569" max="2569" width="15.28515625" style="2" bestFit="1" customWidth="1"/>
    <col min="2570" max="2570" width="12.5703125" style="2" bestFit="1" customWidth="1"/>
    <col min="2571" max="2571" width="11.42578125" style="2"/>
    <col min="2572" max="2572" width="12.5703125" style="2" bestFit="1" customWidth="1"/>
    <col min="2573" max="2816" width="11.42578125" style="2"/>
    <col min="2817" max="2817" width="11.42578125" style="2" customWidth="1"/>
    <col min="2818" max="2819" width="11.42578125" style="2"/>
    <col min="2820" max="2820" width="25.42578125" style="2" customWidth="1"/>
    <col min="2821" max="2821" width="65.42578125" style="2" customWidth="1"/>
    <col min="2822" max="2822" width="19" style="2" customWidth="1"/>
    <col min="2823" max="2823" width="15.28515625" style="2" bestFit="1" customWidth="1"/>
    <col min="2824" max="2824" width="13.5703125" style="2" bestFit="1" customWidth="1"/>
    <col min="2825" max="2825" width="15.28515625" style="2" bestFit="1" customWidth="1"/>
    <col min="2826" max="2826" width="12.5703125" style="2" bestFit="1" customWidth="1"/>
    <col min="2827" max="2827" width="11.42578125" style="2"/>
    <col min="2828" max="2828" width="12.5703125" style="2" bestFit="1" customWidth="1"/>
    <col min="2829" max="3072" width="11.42578125" style="2"/>
    <col min="3073" max="3073" width="11.42578125" style="2" customWidth="1"/>
    <col min="3074" max="3075" width="11.42578125" style="2"/>
    <col min="3076" max="3076" width="25.42578125" style="2" customWidth="1"/>
    <col min="3077" max="3077" width="65.42578125" style="2" customWidth="1"/>
    <col min="3078" max="3078" width="19" style="2" customWidth="1"/>
    <col min="3079" max="3079" width="15.28515625" style="2" bestFit="1" customWidth="1"/>
    <col min="3080" max="3080" width="13.5703125" style="2" bestFit="1" customWidth="1"/>
    <col min="3081" max="3081" width="15.28515625" style="2" bestFit="1" customWidth="1"/>
    <col min="3082" max="3082" width="12.5703125" style="2" bestFit="1" customWidth="1"/>
    <col min="3083" max="3083" width="11.42578125" style="2"/>
    <col min="3084" max="3084" width="12.5703125" style="2" bestFit="1" customWidth="1"/>
    <col min="3085" max="3328" width="11.42578125" style="2"/>
    <col min="3329" max="3329" width="11.42578125" style="2" customWidth="1"/>
    <col min="3330" max="3331" width="11.42578125" style="2"/>
    <col min="3332" max="3332" width="25.42578125" style="2" customWidth="1"/>
    <col min="3333" max="3333" width="65.42578125" style="2" customWidth="1"/>
    <col min="3334" max="3334" width="19" style="2" customWidth="1"/>
    <col min="3335" max="3335" width="15.28515625" style="2" bestFit="1" customWidth="1"/>
    <col min="3336" max="3336" width="13.5703125" style="2" bestFit="1" customWidth="1"/>
    <col min="3337" max="3337" width="15.28515625" style="2" bestFit="1" customWidth="1"/>
    <col min="3338" max="3338" width="12.5703125" style="2" bestFit="1" customWidth="1"/>
    <col min="3339" max="3339" width="11.42578125" style="2"/>
    <col min="3340" max="3340" width="12.5703125" style="2" bestFit="1" customWidth="1"/>
    <col min="3341" max="3584" width="11.42578125" style="2"/>
    <col min="3585" max="3585" width="11.42578125" style="2" customWidth="1"/>
    <col min="3586" max="3587" width="11.42578125" style="2"/>
    <col min="3588" max="3588" width="25.42578125" style="2" customWidth="1"/>
    <col min="3589" max="3589" width="65.42578125" style="2" customWidth="1"/>
    <col min="3590" max="3590" width="19" style="2" customWidth="1"/>
    <col min="3591" max="3591" width="15.28515625" style="2" bestFit="1" customWidth="1"/>
    <col min="3592" max="3592" width="13.5703125" style="2" bestFit="1" customWidth="1"/>
    <col min="3593" max="3593" width="15.28515625" style="2" bestFit="1" customWidth="1"/>
    <col min="3594" max="3594" width="12.5703125" style="2" bestFit="1" customWidth="1"/>
    <col min="3595" max="3595" width="11.42578125" style="2"/>
    <col min="3596" max="3596" width="12.5703125" style="2" bestFit="1" customWidth="1"/>
    <col min="3597" max="3840" width="11.42578125" style="2"/>
    <col min="3841" max="3841" width="11.42578125" style="2" customWidth="1"/>
    <col min="3842" max="3843" width="11.42578125" style="2"/>
    <col min="3844" max="3844" width="25.42578125" style="2" customWidth="1"/>
    <col min="3845" max="3845" width="65.42578125" style="2" customWidth="1"/>
    <col min="3846" max="3846" width="19" style="2" customWidth="1"/>
    <col min="3847" max="3847" width="15.28515625" style="2" bestFit="1" customWidth="1"/>
    <col min="3848" max="3848" width="13.5703125" style="2" bestFit="1" customWidth="1"/>
    <col min="3849" max="3849" width="15.28515625" style="2" bestFit="1" customWidth="1"/>
    <col min="3850" max="3850" width="12.5703125" style="2" bestFit="1" customWidth="1"/>
    <col min="3851" max="3851" width="11.42578125" style="2"/>
    <col min="3852" max="3852" width="12.5703125" style="2" bestFit="1" customWidth="1"/>
    <col min="3853" max="4096" width="11.42578125" style="2"/>
    <col min="4097" max="4097" width="11.42578125" style="2" customWidth="1"/>
    <col min="4098" max="4099" width="11.42578125" style="2"/>
    <col min="4100" max="4100" width="25.42578125" style="2" customWidth="1"/>
    <col min="4101" max="4101" width="65.42578125" style="2" customWidth="1"/>
    <col min="4102" max="4102" width="19" style="2" customWidth="1"/>
    <col min="4103" max="4103" width="15.28515625" style="2" bestFit="1" customWidth="1"/>
    <col min="4104" max="4104" width="13.5703125" style="2" bestFit="1" customWidth="1"/>
    <col min="4105" max="4105" width="15.28515625" style="2" bestFit="1" customWidth="1"/>
    <col min="4106" max="4106" width="12.5703125" style="2" bestFit="1" customWidth="1"/>
    <col min="4107" max="4107" width="11.42578125" style="2"/>
    <col min="4108" max="4108" width="12.5703125" style="2" bestFit="1" customWidth="1"/>
    <col min="4109" max="4352" width="11.42578125" style="2"/>
    <col min="4353" max="4353" width="11.42578125" style="2" customWidth="1"/>
    <col min="4354" max="4355" width="11.42578125" style="2"/>
    <col min="4356" max="4356" width="25.42578125" style="2" customWidth="1"/>
    <col min="4357" max="4357" width="65.42578125" style="2" customWidth="1"/>
    <col min="4358" max="4358" width="19" style="2" customWidth="1"/>
    <col min="4359" max="4359" width="15.28515625" style="2" bestFit="1" customWidth="1"/>
    <col min="4360" max="4360" width="13.5703125" style="2" bestFit="1" customWidth="1"/>
    <col min="4361" max="4361" width="15.28515625" style="2" bestFit="1" customWidth="1"/>
    <col min="4362" max="4362" width="12.5703125" style="2" bestFit="1" customWidth="1"/>
    <col min="4363" max="4363" width="11.42578125" style="2"/>
    <col min="4364" max="4364" width="12.5703125" style="2" bestFit="1" customWidth="1"/>
    <col min="4365" max="4608" width="11.42578125" style="2"/>
    <col min="4609" max="4609" width="11.42578125" style="2" customWidth="1"/>
    <col min="4610" max="4611" width="11.42578125" style="2"/>
    <col min="4612" max="4612" width="25.42578125" style="2" customWidth="1"/>
    <col min="4613" max="4613" width="65.42578125" style="2" customWidth="1"/>
    <col min="4614" max="4614" width="19" style="2" customWidth="1"/>
    <col min="4615" max="4615" width="15.28515625" style="2" bestFit="1" customWidth="1"/>
    <col min="4616" max="4616" width="13.5703125" style="2" bestFit="1" customWidth="1"/>
    <col min="4617" max="4617" width="15.28515625" style="2" bestFit="1" customWidth="1"/>
    <col min="4618" max="4618" width="12.5703125" style="2" bestFit="1" customWidth="1"/>
    <col min="4619" max="4619" width="11.42578125" style="2"/>
    <col min="4620" max="4620" width="12.5703125" style="2" bestFit="1" customWidth="1"/>
    <col min="4621" max="4864" width="11.42578125" style="2"/>
    <col min="4865" max="4865" width="11.42578125" style="2" customWidth="1"/>
    <col min="4866" max="4867" width="11.42578125" style="2"/>
    <col min="4868" max="4868" width="25.42578125" style="2" customWidth="1"/>
    <col min="4869" max="4869" width="65.42578125" style="2" customWidth="1"/>
    <col min="4870" max="4870" width="19" style="2" customWidth="1"/>
    <col min="4871" max="4871" width="15.28515625" style="2" bestFit="1" customWidth="1"/>
    <col min="4872" max="4872" width="13.5703125" style="2" bestFit="1" customWidth="1"/>
    <col min="4873" max="4873" width="15.28515625" style="2" bestFit="1" customWidth="1"/>
    <col min="4874" max="4874" width="12.5703125" style="2" bestFit="1" customWidth="1"/>
    <col min="4875" max="4875" width="11.42578125" style="2"/>
    <col min="4876" max="4876" width="12.5703125" style="2" bestFit="1" customWidth="1"/>
    <col min="4877" max="5120" width="11.42578125" style="2"/>
    <col min="5121" max="5121" width="11.42578125" style="2" customWidth="1"/>
    <col min="5122" max="5123" width="11.42578125" style="2"/>
    <col min="5124" max="5124" width="25.42578125" style="2" customWidth="1"/>
    <col min="5125" max="5125" width="65.42578125" style="2" customWidth="1"/>
    <col min="5126" max="5126" width="19" style="2" customWidth="1"/>
    <col min="5127" max="5127" width="15.28515625" style="2" bestFit="1" customWidth="1"/>
    <col min="5128" max="5128" width="13.5703125" style="2" bestFit="1" customWidth="1"/>
    <col min="5129" max="5129" width="15.28515625" style="2" bestFit="1" customWidth="1"/>
    <col min="5130" max="5130" width="12.5703125" style="2" bestFit="1" customWidth="1"/>
    <col min="5131" max="5131" width="11.42578125" style="2"/>
    <col min="5132" max="5132" width="12.5703125" style="2" bestFit="1" customWidth="1"/>
    <col min="5133" max="5376" width="11.42578125" style="2"/>
    <col min="5377" max="5377" width="11.42578125" style="2" customWidth="1"/>
    <col min="5378" max="5379" width="11.42578125" style="2"/>
    <col min="5380" max="5380" width="25.42578125" style="2" customWidth="1"/>
    <col min="5381" max="5381" width="65.42578125" style="2" customWidth="1"/>
    <col min="5382" max="5382" width="19" style="2" customWidth="1"/>
    <col min="5383" max="5383" width="15.28515625" style="2" bestFit="1" customWidth="1"/>
    <col min="5384" max="5384" width="13.5703125" style="2" bestFit="1" customWidth="1"/>
    <col min="5385" max="5385" width="15.28515625" style="2" bestFit="1" customWidth="1"/>
    <col min="5386" max="5386" width="12.5703125" style="2" bestFit="1" customWidth="1"/>
    <col min="5387" max="5387" width="11.42578125" style="2"/>
    <col min="5388" max="5388" width="12.5703125" style="2" bestFit="1" customWidth="1"/>
    <col min="5389" max="5632" width="11.42578125" style="2"/>
    <col min="5633" max="5633" width="11.42578125" style="2" customWidth="1"/>
    <col min="5634" max="5635" width="11.42578125" style="2"/>
    <col min="5636" max="5636" width="25.42578125" style="2" customWidth="1"/>
    <col min="5637" max="5637" width="65.42578125" style="2" customWidth="1"/>
    <col min="5638" max="5638" width="19" style="2" customWidth="1"/>
    <col min="5639" max="5639" width="15.28515625" style="2" bestFit="1" customWidth="1"/>
    <col min="5640" max="5640" width="13.5703125" style="2" bestFit="1" customWidth="1"/>
    <col min="5641" max="5641" width="15.28515625" style="2" bestFit="1" customWidth="1"/>
    <col min="5642" max="5642" width="12.5703125" style="2" bestFit="1" customWidth="1"/>
    <col min="5643" max="5643" width="11.42578125" style="2"/>
    <col min="5644" max="5644" width="12.5703125" style="2" bestFit="1" customWidth="1"/>
    <col min="5645" max="5888" width="11.42578125" style="2"/>
    <col min="5889" max="5889" width="11.42578125" style="2" customWidth="1"/>
    <col min="5890" max="5891" width="11.42578125" style="2"/>
    <col min="5892" max="5892" width="25.42578125" style="2" customWidth="1"/>
    <col min="5893" max="5893" width="65.42578125" style="2" customWidth="1"/>
    <col min="5894" max="5894" width="19" style="2" customWidth="1"/>
    <col min="5895" max="5895" width="15.28515625" style="2" bestFit="1" customWidth="1"/>
    <col min="5896" max="5896" width="13.5703125" style="2" bestFit="1" customWidth="1"/>
    <col min="5897" max="5897" width="15.28515625" style="2" bestFit="1" customWidth="1"/>
    <col min="5898" max="5898" width="12.5703125" style="2" bestFit="1" customWidth="1"/>
    <col min="5899" max="5899" width="11.42578125" style="2"/>
    <col min="5900" max="5900" width="12.5703125" style="2" bestFit="1" customWidth="1"/>
    <col min="5901" max="6144" width="11.42578125" style="2"/>
    <col min="6145" max="6145" width="11.42578125" style="2" customWidth="1"/>
    <col min="6146" max="6147" width="11.42578125" style="2"/>
    <col min="6148" max="6148" width="25.42578125" style="2" customWidth="1"/>
    <col min="6149" max="6149" width="65.42578125" style="2" customWidth="1"/>
    <col min="6150" max="6150" width="19" style="2" customWidth="1"/>
    <col min="6151" max="6151" width="15.28515625" style="2" bestFit="1" customWidth="1"/>
    <col min="6152" max="6152" width="13.5703125" style="2" bestFit="1" customWidth="1"/>
    <col min="6153" max="6153" width="15.28515625" style="2" bestFit="1" customWidth="1"/>
    <col min="6154" max="6154" width="12.5703125" style="2" bestFit="1" customWidth="1"/>
    <col min="6155" max="6155" width="11.42578125" style="2"/>
    <col min="6156" max="6156" width="12.5703125" style="2" bestFit="1" customWidth="1"/>
    <col min="6157" max="6400" width="11.42578125" style="2"/>
    <col min="6401" max="6401" width="11.42578125" style="2" customWidth="1"/>
    <col min="6402" max="6403" width="11.42578125" style="2"/>
    <col min="6404" max="6404" width="25.42578125" style="2" customWidth="1"/>
    <col min="6405" max="6405" width="65.42578125" style="2" customWidth="1"/>
    <col min="6406" max="6406" width="19" style="2" customWidth="1"/>
    <col min="6407" max="6407" width="15.28515625" style="2" bestFit="1" customWidth="1"/>
    <col min="6408" max="6408" width="13.5703125" style="2" bestFit="1" customWidth="1"/>
    <col min="6409" max="6409" width="15.28515625" style="2" bestFit="1" customWidth="1"/>
    <col min="6410" max="6410" width="12.5703125" style="2" bestFit="1" customWidth="1"/>
    <col min="6411" max="6411" width="11.42578125" style="2"/>
    <col min="6412" max="6412" width="12.5703125" style="2" bestFit="1" customWidth="1"/>
    <col min="6413" max="6656" width="11.42578125" style="2"/>
    <col min="6657" max="6657" width="11.42578125" style="2" customWidth="1"/>
    <col min="6658" max="6659" width="11.42578125" style="2"/>
    <col min="6660" max="6660" width="25.42578125" style="2" customWidth="1"/>
    <col min="6661" max="6661" width="65.42578125" style="2" customWidth="1"/>
    <col min="6662" max="6662" width="19" style="2" customWidth="1"/>
    <col min="6663" max="6663" width="15.28515625" style="2" bestFit="1" customWidth="1"/>
    <col min="6664" max="6664" width="13.5703125" style="2" bestFit="1" customWidth="1"/>
    <col min="6665" max="6665" width="15.28515625" style="2" bestFit="1" customWidth="1"/>
    <col min="6666" max="6666" width="12.5703125" style="2" bestFit="1" customWidth="1"/>
    <col min="6667" max="6667" width="11.42578125" style="2"/>
    <col min="6668" max="6668" width="12.5703125" style="2" bestFit="1" customWidth="1"/>
    <col min="6669" max="6912" width="11.42578125" style="2"/>
    <col min="6913" max="6913" width="11.42578125" style="2" customWidth="1"/>
    <col min="6914" max="6915" width="11.42578125" style="2"/>
    <col min="6916" max="6916" width="25.42578125" style="2" customWidth="1"/>
    <col min="6917" max="6917" width="65.42578125" style="2" customWidth="1"/>
    <col min="6918" max="6918" width="19" style="2" customWidth="1"/>
    <col min="6919" max="6919" width="15.28515625" style="2" bestFit="1" customWidth="1"/>
    <col min="6920" max="6920" width="13.5703125" style="2" bestFit="1" customWidth="1"/>
    <col min="6921" max="6921" width="15.28515625" style="2" bestFit="1" customWidth="1"/>
    <col min="6922" max="6922" width="12.5703125" style="2" bestFit="1" customWidth="1"/>
    <col min="6923" max="6923" width="11.42578125" style="2"/>
    <col min="6924" max="6924" width="12.5703125" style="2" bestFit="1" customWidth="1"/>
    <col min="6925" max="7168" width="11.42578125" style="2"/>
    <col min="7169" max="7169" width="11.42578125" style="2" customWidth="1"/>
    <col min="7170" max="7171" width="11.42578125" style="2"/>
    <col min="7172" max="7172" width="25.42578125" style="2" customWidth="1"/>
    <col min="7173" max="7173" width="65.42578125" style="2" customWidth="1"/>
    <col min="7174" max="7174" width="19" style="2" customWidth="1"/>
    <col min="7175" max="7175" width="15.28515625" style="2" bestFit="1" customWidth="1"/>
    <col min="7176" max="7176" width="13.5703125" style="2" bestFit="1" customWidth="1"/>
    <col min="7177" max="7177" width="15.28515625" style="2" bestFit="1" customWidth="1"/>
    <col min="7178" max="7178" width="12.5703125" style="2" bestFit="1" customWidth="1"/>
    <col min="7179" max="7179" width="11.42578125" style="2"/>
    <col min="7180" max="7180" width="12.5703125" style="2" bestFit="1" customWidth="1"/>
    <col min="7181" max="7424" width="11.42578125" style="2"/>
    <col min="7425" max="7425" width="11.42578125" style="2" customWidth="1"/>
    <col min="7426" max="7427" width="11.42578125" style="2"/>
    <col min="7428" max="7428" width="25.42578125" style="2" customWidth="1"/>
    <col min="7429" max="7429" width="65.42578125" style="2" customWidth="1"/>
    <col min="7430" max="7430" width="19" style="2" customWidth="1"/>
    <col min="7431" max="7431" width="15.28515625" style="2" bestFit="1" customWidth="1"/>
    <col min="7432" max="7432" width="13.5703125" style="2" bestFit="1" customWidth="1"/>
    <col min="7433" max="7433" width="15.28515625" style="2" bestFit="1" customWidth="1"/>
    <col min="7434" max="7434" width="12.5703125" style="2" bestFit="1" customWidth="1"/>
    <col min="7435" max="7435" width="11.42578125" style="2"/>
    <col min="7436" max="7436" width="12.5703125" style="2" bestFit="1" customWidth="1"/>
    <col min="7437" max="7680" width="11.42578125" style="2"/>
    <col min="7681" max="7681" width="11.42578125" style="2" customWidth="1"/>
    <col min="7682" max="7683" width="11.42578125" style="2"/>
    <col min="7684" max="7684" width="25.42578125" style="2" customWidth="1"/>
    <col min="7685" max="7685" width="65.42578125" style="2" customWidth="1"/>
    <col min="7686" max="7686" width="19" style="2" customWidth="1"/>
    <col min="7687" max="7687" width="15.28515625" style="2" bestFit="1" customWidth="1"/>
    <col min="7688" max="7688" width="13.5703125" style="2" bestFit="1" customWidth="1"/>
    <col min="7689" max="7689" width="15.28515625" style="2" bestFit="1" customWidth="1"/>
    <col min="7690" max="7690" width="12.5703125" style="2" bestFit="1" customWidth="1"/>
    <col min="7691" max="7691" width="11.42578125" style="2"/>
    <col min="7692" max="7692" width="12.5703125" style="2" bestFit="1" customWidth="1"/>
    <col min="7693" max="7936" width="11.42578125" style="2"/>
    <col min="7937" max="7937" width="11.42578125" style="2" customWidth="1"/>
    <col min="7938" max="7939" width="11.42578125" style="2"/>
    <col min="7940" max="7940" width="25.42578125" style="2" customWidth="1"/>
    <col min="7941" max="7941" width="65.42578125" style="2" customWidth="1"/>
    <col min="7942" max="7942" width="19" style="2" customWidth="1"/>
    <col min="7943" max="7943" width="15.28515625" style="2" bestFit="1" customWidth="1"/>
    <col min="7944" max="7944" width="13.5703125" style="2" bestFit="1" customWidth="1"/>
    <col min="7945" max="7945" width="15.28515625" style="2" bestFit="1" customWidth="1"/>
    <col min="7946" max="7946" width="12.5703125" style="2" bestFit="1" customWidth="1"/>
    <col min="7947" max="7947" width="11.42578125" style="2"/>
    <col min="7948" max="7948" width="12.5703125" style="2" bestFit="1" customWidth="1"/>
    <col min="7949" max="8192" width="11.42578125" style="2"/>
    <col min="8193" max="8193" width="11.42578125" style="2" customWidth="1"/>
    <col min="8194" max="8195" width="11.42578125" style="2"/>
    <col min="8196" max="8196" width="25.42578125" style="2" customWidth="1"/>
    <col min="8197" max="8197" width="65.42578125" style="2" customWidth="1"/>
    <col min="8198" max="8198" width="19" style="2" customWidth="1"/>
    <col min="8199" max="8199" width="15.28515625" style="2" bestFit="1" customWidth="1"/>
    <col min="8200" max="8200" width="13.5703125" style="2" bestFit="1" customWidth="1"/>
    <col min="8201" max="8201" width="15.28515625" style="2" bestFit="1" customWidth="1"/>
    <col min="8202" max="8202" width="12.5703125" style="2" bestFit="1" customWidth="1"/>
    <col min="8203" max="8203" width="11.42578125" style="2"/>
    <col min="8204" max="8204" width="12.5703125" style="2" bestFit="1" customWidth="1"/>
    <col min="8205" max="8448" width="11.42578125" style="2"/>
    <col min="8449" max="8449" width="11.42578125" style="2" customWidth="1"/>
    <col min="8450" max="8451" width="11.42578125" style="2"/>
    <col min="8452" max="8452" width="25.42578125" style="2" customWidth="1"/>
    <col min="8453" max="8453" width="65.42578125" style="2" customWidth="1"/>
    <col min="8454" max="8454" width="19" style="2" customWidth="1"/>
    <col min="8455" max="8455" width="15.28515625" style="2" bestFit="1" customWidth="1"/>
    <col min="8456" max="8456" width="13.5703125" style="2" bestFit="1" customWidth="1"/>
    <col min="8457" max="8457" width="15.28515625" style="2" bestFit="1" customWidth="1"/>
    <col min="8458" max="8458" width="12.5703125" style="2" bestFit="1" customWidth="1"/>
    <col min="8459" max="8459" width="11.42578125" style="2"/>
    <col min="8460" max="8460" width="12.5703125" style="2" bestFit="1" customWidth="1"/>
    <col min="8461" max="8704" width="11.42578125" style="2"/>
    <col min="8705" max="8705" width="11.42578125" style="2" customWidth="1"/>
    <col min="8706" max="8707" width="11.42578125" style="2"/>
    <col min="8708" max="8708" width="25.42578125" style="2" customWidth="1"/>
    <col min="8709" max="8709" width="65.42578125" style="2" customWidth="1"/>
    <col min="8710" max="8710" width="19" style="2" customWidth="1"/>
    <col min="8711" max="8711" width="15.28515625" style="2" bestFit="1" customWidth="1"/>
    <col min="8712" max="8712" width="13.5703125" style="2" bestFit="1" customWidth="1"/>
    <col min="8713" max="8713" width="15.28515625" style="2" bestFit="1" customWidth="1"/>
    <col min="8714" max="8714" width="12.5703125" style="2" bestFit="1" customWidth="1"/>
    <col min="8715" max="8715" width="11.42578125" style="2"/>
    <col min="8716" max="8716" width="12.5703125" style="2" bestFit="1" customWidth="1"/>
    <col min="8717" max="8960" width="11.42578125" style="2"/>
    <col min="8961" max="8961" width="11.42578125" style="2" customWidth="1"/>
    <col min="8962" max="8963" width="11.42578125" style="2"/>
    <col min="8964" max="8964" width="25.42578125" style="2" customWidth="1"/>
    <col min="8965" max="8965" width="65.42578125" style="2" customWidth="1"/>
    <col min="8966" max="8966" width="19" style="2" customWidth="1"/>
    <col min="8967" max="8967" width="15.28515625" style="2" bestFit="1" customWidth="1"/>
    <col min="8968" max="8968" width="13.5703125" style="2" bestFit="1" customWidth="1"/>
    <col min="8969" max="8969" width="15.28515625" style="2" bestFit="1" customWidth="1"/>
    <col min="8970" max="8970" width="12.5703125" style="2" bestFit="1" customWidth="1"/>
    <col min="8971" max="8971" width="11.42578125" style="2"/>
    <col min="8972" max="8972" width="12.5703125" style="2" bestFit="1" customWidth="1"/>
    <col min="8973" max="9216" width="11.42578125" style="2"/>
    <col min="9217" max="9217" width="11.42578125" style="2" customWidth="1"/>
    <col min="9218" max="9219" width="11.42578125" style="2"/>
    <col min="9220" max="9220" width="25.42578125" style="2" customWidth="1"/>
    <col min="9221" max="9221" width="65.42578125" style="2" customWidth="1"/>
    <col min="9222" max="9222" width="19" style="2" customWidth="1"/>
    <col min="9223" max="9223" width="15.28515625" style="2" bestFit="1" customWidth="1"/>
    <col min="9224" max="9224" width="13.5703125" style="2" bestFit="1" customWidth="1"/>
    <col min="9225" max="9225" width="15.28515625" style="2" bestFit="1" customWidth="1"/>
    <col min="9226" max="9226" width="12.5703125" style="2" bestFit="1" customWidth="1"/>
    <col min="9227" max="9227" width="11.42578125" style="2"/>
    <col min="9228" max="9228" width="12.5703125" style="2" bestFit="1" customWidth="1"/>
    <col min="9229" max="9472" width="11.42578125" style="2"/>
    <col min="9473" max="9473" width="11.42578125" style="2" customWidth="1"/>
    <col min="9474" max="9475" width="11.42578125" style="2"/>
    <col min="9476" max="9476" width="25.42578125" style="2" customWidth="1"/>
    <col min="9477" max="9477" width="65.42578125" style="2" customWidth="1"/>
    <col min="9478" max="9478" width="19" style="2" customWidth="1"/>
    <col min="9479" max="9479" width="15.28515625" style="2" bestFit="1" customWidth="1"/>
    <col min="9480" max="9480" width="13.5703125" style="2" bestFit="1" customWidth="1"/>
    <col min="9481" max="9481" width="15.28515625" style="2" bestFit="1" customWidth="1"/>
    <col min="9482" max="9482" width="12.5703125" style="2" bestFit="1" customWidth="1"/>
    <col min="9483" max="9483" width="11.42578125" style="2"/>
    <col min="9484" max="9484" width="12.5703125" style="2" bestFit="1" customWidth="1"/>
    <col min="9485" max="9728" width="11.42578125" style="2"/>
    <col min="9729" max="9729" width="11.42578125" style="2" customWidth="1"/>
    <col min="9730" max="9731" width="11.42578125" style="2"/>
    <col min="9732" max="9732" width="25.42578125" style="2" customWidth="1"/>
    <col min="9733" max="9733" width="65.42578125" style="2" customWidth="1"/>
    <col min="9734" max="9734" width="19" style="2" customWidth="1"/>
    <col min="9735" max="9735" width="15.28515625" style="2" bestFit="1" customWidth="1"/>
    <col min="9736" max="9736" width="13.5703125" style="2" bestFit="1" customWidth="1"/>
    <col min="9737" max="9737" width="15.28515625" style="2" bestFit="1" customWidth="1"/>
    <col min="9738" max="9738" width="12.5703125" style="2" bestFit="1" customWidth="1"/>
    <col min="9739" max="9739" width="11.42578125" style="2"/>
    <col min="9740" max="9740" width="12.5703125" style="2" bestFit="1" customWidth="1"/>
    <col min="9741" max="9984" width="11.42578125" style="2"/>
    <col min="9985" max="9985" width="11.42578125" style="2" customWidth="1"/>
    <col min="9986" max="9987" width="11.42578125" style="2"/>
    <col min="9988" max="9988" width="25.42578125" style="2" customWidth="1"/>
    <col min="9989" max="9989" width="65.42578125" style="2" customWidth="1"/>
    <col min="9990" max="9990" width="19" style="2" customWidth="1"/>
    <col min="9991" max="9991" width="15.28515625" style="2" bestFit="1" customWidth="1"/>
    <col min="9992" max="9992" width="13.5703125" style="2" bestFit="1" customWidth="1"/>
    <col min="9993" max="9993" width="15.28515625" style="2" bestFit="1" customWidth="1"/>
    <col min="9994" max="9994" width="12.5703125" style="2" bestFit="1" customWidth="1"/>
    <col min="9995" max="9995" width="11.42578125" style="2"/>
    <col min="9996" max="9996" width="12.5703125" style="2" bestFit="1" customWidth="1"/>
    <col min="9997" max="10240" width="11.42578125" style="2"/>
    <col min="10241" max="10241" width="11.42578125" style="2" customWidth="1"/>
    <col min="10242" max="10243" width="11.42578125" style="2"/>
    <col min="10244" max="10244" width="25.42578125" style="2" customWidth="1"/>
    <col min="10245" max="10245" width="65.42578125" style="2" customWidth="1"/>
    <col min="10246" max="10246" width="19" style="2" customWidth="1"/>
    <col min="10247" max="10247" width="15.28515625" style="2" bestFit="1" customWidth="1"/>
    <col min="10248" max="10248" width="13.5703125" style="2" bestFit="1" customWidth="1"/>
    <col min="10249" max="10249" width="15.28515625" style="2" bestFit="1" customWidth="1"/>
    <col min="10250" max="10250" width="12.5703125" style="2" bestFit="1" customWidth="1"/>
    <col min="10251" max="10251" width="11.42578125" style="2"/>
    <col min="10252" max="10252" width="12.5703125" style="2" bestFit="1" customWidth="1"/>
    <col min="10253" max="10496" width="11.42578125" style="2"/>
    <col min="10497" max="10497" width="11.42578125" style="2" customWidth="1"/>
    <col min="10498" max="10499" width="11.42578125" style="2"/>
    <col min="10500" max="10500" width="25.42578125" style="2" customWidth="1"/>
    <col min="10501" max="10501" width="65.42578125" style="2" customWidth="1"/>
    <col min="10502" max="10502" width="19" style="2" customWidth="1"/>
    <col min="10503" max="10503" width="15.28515625" style="2" bestFit="1" customWidth="1"/>
    <col min="10504" max="10504" width="13.5703125" style="2" bestFit="1" customWidth="1"/>
    <col min="10505" max="10505" width="15.28515625" style="2" bestFit="1" customWidth="1"/>
    <col min="10506" max="10506" width="12.5703125" style="2" bestFit="1" customWidth="1"/>
    <col min="10507" max="10507" width="11.42578125" style="2"/>
    <col min="10508" max="10508" width="12.5703125" style="2" bestFit="1" customWidth="1"/>
    <col min="10509" max="10752" width="11.42578125" style="2"/>
    <col min="10753" max="10753" width="11.42578125" style="2" customWidth="1"/>
    <col min="10754" max="10755" width="11.42578125" style="2"/>
    <col min="10756" max="10756" width="25.42578125" style="2" customWidth="1"/>
    <col min="10757" max="10757" width="65.42578125" style="2" customWidth="1"/>
    <col min="10758" max="10758" width="19" style="2" customWidth="1"/>
    <col min="10759" max="10759" width="15.28515625" style="2" bestFit="1" customWidth="1"/>
    <col min="10760" max="10760" width="13.5703125" style="2" bestFit="1" customWidth="1"/>
    <col min="10761" max="10761" width="15.28515625" style="2" bestFit="1" customWidth="1"/>
    <col min="10762" max="10762" width="12.5703125" style="2" bestFit="1" customWidth="1"/>
    <col min="10763" max="10763" width="11.42578125" style="2"/>
    <col min="10764" max="10764" width="12.5703125" style="2" bestFit="1" customWidth="1"/>
    <col min="10765" max="11008" width="11.42578125" style="2"/>
    <col min="11009" max="11009" width="11.42578125" style="2" customWidth="1"/>
    <col min="11010" max="11011" width="11.42578125" style="2"/>
    <col min="11012" max="11012" width="25.42578125" style="2" customWidth="1"/>
    <col min="11013" max="11013" width="65.42578125" style="2" customWidth="1"/>
    <col min="11014" max="11014" width="19" style="2" customWidth="1"/>
    <col min="11015" max="11015" width="15.28515625" style="2" bestFit="1" customWidth="1"/>
    <col min="11016" max="11016" width="13.5703125" style="2" bestFit="1" customWidth="1"/>
    <col min="11017" max="11017" width="15.28515625" style="2" bestFit="1" customWidth="1"/>
    <col min="11018" max="11018" width="12.5703125" style="2" bestFit="1" customWidth="1"/>
    <col min="11019" max="11019" width="11.42578125" style="2"/>
    <col min="11020" max="11020" width="12.5703125" style="2" bestFit="1" customWidth="1"/>
    <col min="11021" max="11264" width="11.42578125" style="2"/>
    <col min="11265" max="11265" width="11.42578125" style="2" customWidth="1"/>
    <col min="11266" max="11267" width="11.42578125" style="2"/>
    <col min="11268" max="11268" width="25.42578125" style="2" customWidth="1"/>
    <col min="11269" max="11269" width="65.42578125" style="2" customWidth="1"/>
    <col min="11270" max="11270" width="19" style="2" customWidth="1"/>
    <col min="11271" max="11271" width="15.28515625" style="2" bestFit="1" customWidth="1"/>
    <col min="11272" max="11272" width="13.5703125" style="2" bestFit="1" customWidth="1"/>
    <col min="11273" max="11273" width="15.28515625" style="2" bestFit="1" customWidth="1"/>
    <col min="11274" max="11274" width="12.5703125" style="2" bestFit="1" customWidth="1"/>
    <col min="11275" max="11275" width="11.42578125" style="2"/>
    <col min="11276" max="11276" width="12.5703125" style="2" bestFit="1" customWidth="1"/>
    <col min="11277" max="11520" width="11.42578125" style="2"/>
    <col min="11521" max="11521" width="11.42578125" style="2" customWidth="1"/>
    <col min="11522" max="11523" width="11.42578125" style="2"/>
    <col min="11524" max="11524" width="25.42578125" style="2" customWidth="1"/>
    <col min="11525" max="11525" width="65.42578125" style="2" customWidth="1"/>
    <col min="11526" max="11526" width="19" style="2" customWidth="1"/>
    <col min="11527" max="11527" width="15.28515625" style="2" bestFit="1" customWidth="1"/>
    <col min="11528" max="11528" width="13.5703125" style="2" bestFit="1" customWidth="1"/>
    <col min="11529" max="11529" width="15.28515625" style="2" bestFit="1" customWidth="1"/>
    <col min="11530" max="11530" width="12.5703125" style="2" bestFit="1" customWidth="1"/>
    <col min="11531" max="11531" width="11.42578125" style="2"/>
    <col min="11532" max="11532" width="12.5703125" style="2" bestFit="1" customWidth="1"/>
    <col min="11533" max="11776" width="11.42578125" style="2"/>
    <col min="11777" max="11777" width="11.42578125" style="2" customWidth="1"/>
    <col min="11778" max="11779" width="11.42578125" style="2"/>
    <col min="11780" max="11780" width="25.42578125" style="2" customWidth="1"/>
    <col min="11781" max="11781" width="65.42578125" style="2" customWidth="1"/>
    <col min="11782" max="11782" width="19" style="2" customWidth="1"/>
    <col min="11783" max="11783" width="15.28515625" style="2" bestFit="1" customWidth="1"/>
    <col min="11784" max="11784" width="13.5703125" style="2" bestFit="1" customWidth="1"/>
    <col min="11785" max="11785" width="15.28515625" style="2" bestFit="1" customWidth="1"/>
    <col min="11786" max="11786" width="12.5703125" style="2" bestFit="1" customWidth="1"/>
    <col min="11787" max="11787" width="11.42578125" style="2"/>
    <col min="11788" max="11788" width="12.5703125" style="2" bestFit="1" customWidth="1"/>
    <col min="11789" max="12032" width="11.42578125" style="2"/>
    <col min="12033" max="12033" width="11.42578125" style="2" customWidth="1"/>
    <col min="12034" max="12035" width="11.42578125" style="2"/>
    <col min="12036" max="12036" width="25.42578125" style="2" customWidth="1"/>
    <col min="12037" max="12037" width="65.42578125" style="2" customWidth="1"/>
    <col min="12038" max="12038" width="19" style="2" customWidth="1"/>
    <col min="12039" max="12039" width="15.28515625" style="2" bestFit="1" customWidth="1"/>
    <col min="12040" max="12040" width="13.5703125" style="2" bestFit="1" customWidth="1"/>
    <col min="12041" max="12041" width="15.28515625" style="2" bestFit="1" customWidth="1"/>
    <col min="12042" max="12042" width="12.5703125" style="2" bestFit="1" customWidth="1"/>
    <col min="12043" max="12043" width="11.42578125" style="2"/>
    <col min="12044" max="12044" width="12.5703125" style="2" bestFit="1" customWidth="1"/>
    <col min="12045" max="12288" width="11.42578125" style="2"/>
    <col min="12289" max="12289" width="11.42578125" style="2" customWidth="1"/>
    <col min="12290" max="12291" width="11.42578125" style="2"/>
    <col min="12292" max="12292" width="25.42578125" style="2" customWidth="1"/>
    <col min="12293" max="12293" width="65.42578125" style="2" customWidth="1"/>
    <col min="12294" max="12294" width="19" style="2" customWidth="1"/>
    <col min="12295" max="12295" width="15.28515625" style="2" bestFit="1" customWidth="1"/>
    <col min="12296" max="12296" width="13.5703125" style="2" bestFit="1" customWidth="1"/>
    <col min="12297" max="12297" width="15.28515625" style="2" bestFit="1" customWidth="1"/>
    <col min="12298" max="12298" width="12.5703125" style="2" bestFit="1" customWidth="1"/>
    <col min="12299" max="12299" width="11.42578125" style="2"/>
    <col min="12300" max="12300" width="12.5703125" style="2" bestFit="1" customWidth="1"/>
    <col min="12301" max="12544" width="11.42578125" style="2"/>
    <col min="12545" max="12545" width="11.42578125" style="2" customWidth="1"/>
    <col min="12546" max="12547" width="11.42578125" style="2"/>
    <col min="12548" max="12548" width="25.42578125" style="2" customWidth="1"/>
    <col min="12549" max="12549" width="65.42578125" style="2" customWidth="1"/>
    <col min="12550" max="12550" width="19" style="2" customWidth="1"/>
    <col min="12551" max="12551" width="15.28515625" style="2" bestFit="1" customWidth="1"/>
    <col min="12552" max="12552" width="13.5703125" style="2" bestFit="1" customWidth="1"/>
    <col min="12553" max="12553" width="15.28515625" style="2" bestFit="1" customWidth="1"/>
    <col min="12554" max="12554" width="12.5703125" style="2" bestFit="1" customWidth="1"/>
    <col min="12555" max="12555" width="11.42578125" style="2"/>
    <col min="12556" max="12556" width="12.5703125" style="2" bestFit="1" customWidth="1"/>
    <col min="12557" max="12800" width="11.42578125" style="2"/>
    <col min="12801" max="12801" width="11.42578125" style="2" customWidth="1"/>
    <col min="12802" max="12803" width="11.42578125" style="2"/>
    <col min="12804" max="12804" width="25.42578125" style="2" customWidth="1"/>
    <col min="12805" max="12805" width="65.42578125" style="2" customWidth="1"/>
    <col min="12806" max="12806" width="19" style="2" customWidth="1"/>
    <col min="12807" max="12807" width="15.28515625" style="2" bestFit="1" customWidth="1"/>
    <col min="12808" max="12808" width="13.5703125" style="2" bestFit="1" customWidth="1"/>
    <col min="12809" max="12809" width="15.28515625" style="2" bestFit="1" customWidth="1"/>
    <col min="12810" max="12810" width="12.5703125" style="2" bestFit="1" customWidth="1"/>
    <col min="12811" max="12811" width="11.42578125" style="2"/>
    <col min="12812" max="12812" width="12.5703125" style="2" bestFit="1" customWidth="1"/>
    <col min="12813" max="13056" width="11.42578125" style="2"/>
    <col min="13057" max="13057" width="11.42578125" style="2" customWidth="1"/>
    <col min="13058" max="13059" width="11.42578125" style="2"/>
    <col min="13060" max="13060" width="25.42578125" style="2" customWidth="1"/>
    <col min="13061" max="13061" width="65.42578125" style="2" customWidth="1"/>
    <col min="13062" max="13062" width="19" style="2" customWidth="1"/>
    <col min="13063" max="13063" width="15.28515625" style="2" bestFit="1" customWidth="1"/>
    <col min="13064" max="13064" width="13.5703125" style="2" bestFit="1" customWidth="1"/>
    <col min="13065" max="13065" width="15.28515625" style="2" bestFit="1" customWidth="1"/>
    <col min="13066" max="13066" width="12.5703125" style="2" bestFit="1" customWidth="1"/>
    <col min="13067" max="13067" width="11.42578125" style="2"/>
    <col min="13068" max="13068" width="12.5703125" style="2" bestFit="1" customWidth="1"/>
    <col min="13069" max="13312" width="11.42578125" style="2"/>
    <col min="13313" max="13313" width="11.42578125" style="2" customWidth="1"/>
    <col min="13314" max="13315" width="11.42578125" style="2"/>
    <col min="13316" max="13316" width="25.42578125" style="2" customWidth="1"/>
    <col min="13317" max="13317" width="65.42578125" style="2" customWidth="1"/>
    <col min="13318" max="13318" width="19" style="2" customWidth="1"/>
    <col min="13319" max="13319" width="15.28515625" style="2" bestFit="1" customWidth="1"/>
    <col min="13320" max="13320" width="13.5703125" style="2" bestFit="1" customWidth="1"/>
    <col min="13321" max="13321" width="15.28515625" style="2" bestFit="1" customWidth="1"/>
    <col min="13322" max="13322" width="12.5703125" style="2" bestFit="1" customWidth="1"/>
    <col min="13323" max="13323" width="11.42578125" style="2"/>
    <col min="13324" max="13324" width="12.5703125" style="2" bestFit="1" customWidth="1"/>
    <col min="13325" max="13568" width="11.42578125" style="2"/>
    <col min="13569" max="13569" width="11.42578125" style="2" customWidth="1"/>
    <col min="13570" max="13571" width="11.42578125" style="2"/>
    <col min="13572" max="13572" width="25.42578125" style="2" customWidth="1"/>
    <col min="13573" max="13573" width="65.42578125" style="2" customWidth="1"/>
    <col min="13574" max="13574" width="19" style="2" customWidth="1"/>
    <col min="13575" max="13575" width="15.28515625" style="2" bestFit="1" customWidth="1"/>
    <col min="13576" max="13576" width="13.5703125" style="2" bestFit="1" customWidth="1"/>
    <col min="13577" max="13577" width="15.28515625" style="2" bestFit="1" customWidth="1"/>
    <col min="13578" max="13578" width="12.5703125" style="2" bestFit="1" customWidth="1"/>
    <col min="13579" max="13579" width="11.42578125" style="2"/>
    <col min="13580" max="13580" width="12.5703125" style="2" bestFit="1" customWidth="1"/>
    <col min="13581" max="13824" width="11.42578125" style="2"/>
    <col min="13825" max="13825" width="11.42578125" style="2" customWidth="1"/>
    <col min="13826" max="13827" width="11.42578125" style="2"/>
    <col min="13828" max="13828" width="25.42578125" style="2" customWidth="1"/>
    <col min="13829" max="13829" width="65.42578125" style="2" customWidth="1"/>
    <col min="13830" max="13830" width="19" style="2" customWidth="1"/>
    <col min="13831" max="13831" width="15.28515625" style="2" bestFit="1" customWidth="1"/>
    <col min="13832" max="13832" width="13.5703125" style="2" bestFit="1" customWidth="1"/>
    <col min="13833" max="13833" width="15.28515625" style="2" bestFit="1" customWidth="1"/>
    <col min="13834" max="13834" width="12.5703125" style="2" bestFit="1" customWidth="1"/>
    <col min="13835" max="13835" width="11.42578125" style="2"/>
    <col min="13836" max="13836" width="12.5703125" style="2" bestFit="1" customWidth="1"/>
    <col min="13837" max="14080" width="11.42578125" style="2"/>
    <col min="14081" max="14081" width="11.42578125" style="2" customWidth="1"/>
    <col min="14082" max="14083" width="11.42578125" style="2"/>
    <col min="14084" max="14084" width="25.42578125" style="2" customWidth="1"/>
    <col min="14085" max="14085" width="65.42578125" style="2" customWidth="1"/>
    <col min="14086" max="14086" width="19" style="2" customWidth="1"/>
    <col min="14087" max="14087" width="15.28515625" style="2" bestFit="1" customWidth="1"/>
    <col min="14088" max="14088" width="13.5703125" style="2" bestFit="1" customWidth="1"/>
    <col min="14089" max="14089" width="15.28515625" style="2" bestFit="1" customWidth="1"/>
    <col min="14090" max="14090" width="12.5703125" style="2" bestFit="1" customWidth="1"/>
    <col min="14091" max="14091" width="11.42578125" style="2"/>
    <col min="14092" max="14092" width="12.5703125" style="2" bestFit="1" customWidth="1"/>
    <col min="14093" max="14336" width="11.42578125" style="2"/>
    <col min="14337" max="14337" width="11.42578125" style="2" customWidth="1"/>
    <col min="14338" max="14339" width="11.42578125" style="2"/>
    <col min="14340" max="14340" width="25.42578125" style="2" customWidth="1"/>
    <col min="14341" max="14341" width="65.42578125" style="2" customWidth="1"/>
    <col min="14342" max="14342" width="19" style="2" customWidth="1"/>
    <col min="14343" max="14343" width="15.28515625" style="2" bestFit="1" customWidth="1"/>
    <col min="14344" max="14344" width="13.5703125" style="2" bestFit="1" customWidth="1"/>
    <col min="14345" max="14345" width="15.28515625" style="2" bestFit="1" customWidth="1"/>
    <col min="14346" max="14346" width="12.5703125" style="2" bestFit="1" customWidth="1"/>
    <col min="14347" max="14347" width="11.42578125" style="2"/>
    <col min="14348" max="14348" width="12.5703125" style="2" bestFit="1" customWidth="1"/>
    <col min="14349" max="14592" width="11.42578125" style="2"/>
    <col min="14593" max="14593" width="11.42578125" style="2" customWidth="1"/>
    <col min="14594" max="14595" width="11.42578125" style="2"/>
    <col min="14596" max="14596" width="25.42578125" style="2" customWidth="1"/>
    <col min="14597" max="14597" width="65.42578125" style="2" customWidth="1"/>
    <col min="14598" max="14598" width="19" style="2" customWidth="1"/>
    <col min="14599" max="14599" width="15.28515625" style="2" bestFit="1" customWidth="1"/>
    <col min="14600" max="14600" width="13.5703125" style="2" bestFit="1" customWidth="1"/>
    <col min="14601" max="14601" width="15.28515625" style="2" bestFit="1" customWidth="1"/>
    <col min="14602" max="14602" width="12.5703125" style="2" bestFit="1" customWidth="1"/>
    <col min="14603" max="14603" width="11.42578125" style="2"/>
    <col min="14604" max="14604" width="12.5703125" style="2" bestFit="1" customWidth="1"/>
    <col min="14605" max="14848" width="11.42578125" style="2"/>
    <col min="14849" max="14849" width="11.42578125" style="2" customWidth="1"/>
    <col min="14850" max="14851" width="11.42578125" style="2"/>
    <col min="14852" max="14852" width="25.42578125" style="2" customWidth="1"/>
    <col min="14853" max="14853" width="65.42578125" style="2" customWidth="1"/>
    <col min="14854" max="14854" width="19" style="2" customWidth="1"/>
    <col min="14855" max="14855" width="15.28515625" style="2" bestFit="1" customWidth="1"/>
    <col min="14856" max="14856" width="13.5703125" style="2" bestFit="1" customWidth="1"/>
    <col min="14857" max="14857" width="15.28515625" style="2" bestFit="1" customWidth="1"/>
    <col min="14858" max="14858" width="12.5703125" style="2" bestFit="1" customWidth="1"/>
    <col min="14859" max="14859" width="11.42578125" style="2"/>
    <col min="14860" max="14860" width="12.5703125" style="2" bestFit="1" customWidth="1"/>
    <col min="14861" max="15104" width="11.42578125" style="2"/>
    <col min="15105" max="15105" width="11.42578125" style="2" customWidth="1"/>
    <col min="15106" max="15107" width="11.42578125" style="2"/>
    <col min="15108" max="15108" width="25.42578125" style="2" customWidth="1"/>
    <col min="15109" max="15109" width="65.42578125" style="2" customWidth="1"/>
    <col min="15110" max="15110" width="19" style="2" customWidth="1"/>
    <col min="15111" max="15111" width="15.28515625" style="2" bestFit="1" customWidth="1"/>
    <col min="15112" max="15112" width="13.5703125" style="2" bestFit="1" customWidth="1"/>
    <col min="15113" max="15113" width="15.28515625" style="2" bestFit="1" customWidth="1"/>
    <col min="15114" max="15114" width="12.5703125" style="2" bestFit="1" customWidth="1"/>
    <col min="15115" max="15115" width="11.42578125" style="2"/>
    <col min="15116" max="15116" width="12.5703125" style="2" bestFit="1" customWidth="1"/>
    <col min="15117" max="15360" width="11.42578125" style="2"/>
    <col min="15361" max="15361" width="11.42578125" style="2" customWidth="1"/>
    <col min="15362" max="15363" width="11.42578125" style="2"/>
    <col min="15364" max="15364" width="25.42578125" style="2" customWidth="1"/>
    <col min="15365" max="15365" width="65.42578125" style="2" customWidth="1"/>
    <col min="15366" max="15366" width="19" style="2" customWidth="1"/>
    <col min="15367" max="15367" width="15.28515625" style="2" bestFit="1" customWidth="1"/>
    <col min="15368" max="15368" width="13.5703125" style="2" bestFit="1" customWidth="1"/>
    <col min="15369" max="15369" width="15.28515625" style="2" bestFit="1" customWidth="1"/>
    <col min="15370" max="15370" width="12.5703125" style="2" bestFit="1" customWidth="1"/>
    <col min="15371" max="15371" width="11.42578125" style="2"/>
    <col min="15372" max="15372" width="12.5703125" style="2" bestFit="1" customWidth="1"/>
    <col min="15373" max="15616" width="11.42578125" style="2"/>
    <col min="15617" max="15617" width="11.42578125" style="2" customWidth="1"/>
    <col min="15618" max="15619" width="11.42578125" style="2"/>
    <col min="15620" max="15620" width="25.42578125" style="2" customWidth="1"/>
    <col min="15621" max="15621" width="65.42578125" style="2" customWidth="1"/>
    <col min="15622" max="15622" width="19" style="2" customWidth="1"/>
    <col min="15623" max="15623" width="15.28515625" style="2" bestFit="1" customWidth="1"/>
    <col min="15624" max="15624" width="13.5703125" style="2" bestFit="1" customWidth="1"/>
    <col min="15625" max="15625" width="15.28515625" style="2" bestFit="1" customWidth="1"/>
    <col min="15626" max="15626" width="12.5703125" style="2" bestFit="1" customWidth="1"/>
    <col min="15627" max="15627" width="11.42578125" style="2"/>
    <col min="15628" max="15628" width="12.5703125" style="2" bestFit="1" customWidth="1"/>
    <col min="15629" max="15872" width="11.42578125" style="2"/>
    <col min="15873" max="15873" width="11.42578125" style="2" customWidth="1"/>
    <col min="15874" max="15875" width="11.42578125" style="2"/>
    <col min="15876" max="15876" width="25.42578125" style="2" customWidth="1"/>
    <col min="15877" max="15877" width="65.42578125" style="2" customWidth="1"/>
    <col min="15878" max="15878" width="19" style="2" customWidth="1"/>
    <col min="15879" max="15879" width="15.28515625" style="2" bestFit="1" customWidth="1"/>
    <col min="15880" max="15880" width="13.5703125" style="2" bestFit="1" customWidth="1"/>
    <col min="15881" max="15881" width="15.28515625" style="2" bestFit="1" customWidth="1"/>
    <col min="15882" max="15882" width="12.5703125" style="2" bestFit="1" customWidth="1"/>
    <col min="15883" max="15883" width="11.42578125" style="2"/>
    <col min="15884" max="15884" width="12.5703125" style="2" bestFit="1" customWidth="1"/>
    <col min="15885" max="16128" width="11.42578125" style="2"/>
    <col min="16129" max="16129" width="11.42578125" style="2" customWidth="1"/>
    <col min="16130" max="16131" width="11.42578125" style="2"/>
    <col min="16132" max="16132" width="25.42578125" style="2" customWidth="1"/>
    <col min="16133" max="16133" width="65.42578125" style="2" customWidth="1"/>
    <col min="16134" max="16134" width="19" style="2" customWidth="1"/>
    <col min="16135" max="16135" width="15.28515625" style="2" bestFit="1" customWidth="1"/>
    <col min="16136" max="16136" width="13.5703125" style="2" bestFit="1" customWidth="1"/>
    <col min="16137" max="16137" width="15.28515625" style="2" bestFit="1" customWidth="1"/>
    <col min="16138" max="16138" width="12.5703125" style="2" bestFit="1" customWidth="1"/>
    <col min="16139" max="16139" width="11.42578125" style="2"/>
    <col min="16140" max="16140" width="12.5703125" style="2" bestFit="1" customWidth="1"/>
    <col min="16141" max="16384" width="11.42578125" style="2"/>
  </cols>
  <sheetData>
    <row r="1" spans="1:7" ht="39" customHeight="1" x14ac:dyDescent="0.25">
      <c r="A1" s="140" t="s">
        <v>0</v>
      </c>
      <c r="B1" s="141"/>
      <c r="C1" s="141"/>
      <c r="D1" s="141"/>
      <c r="E1" s="141"/>
      <c r="F1" s="141"/>
    </row>
    <row r="2" spans="1:7" ht="27.75" customHeight="1" x14ac:dyDescent="0.25">
      <c r="A2" s="142" t="s">
        <v>1</v>
      </c>
      <c r="B2" s="143"/>
      <c r="C2" s="143"/>
      <c r="D2" s="143"/>
      <c r="E2" s="143"/>
      <c r="F2" s="143"/>
    </row>
    <row r="3" spans="1:7" ht="27.75" customHeight="1" x14ac:dyDescent="0.25">
      <c r="A3" s="144" t="s">
        <v>2</v>
      </c>
      <c r="B3" s="145"/>
      <c r="C3" s="145"/>
      <c r="D3" s="145"/>
      <c r="E3" s="145"/>
      <c r="F3" s="145"/>
    </row>
    <row r="4" spans="1:7" ht="3.75" customHeight="1" x14ac:dyDescent="0.2">
      <c r="A4" s="3"/>
      <c r="B4" s="4"/>
      <c r="C4" s="4"/>
      <c r="D4" s="4"/>
      <c r="E4" s="5"/>
      <c r="F4" s="6"/>
    </row>
    <row r="5" spans="1:7" ht="27.75" customHeight="1" x14ac:dyDescent="0.25">
      <c r="A5" s="146" t="s">
        <v>3</v>
      </c>
      <c r="B5" s="146"/>
      <c r="C5" s="146"/>
      <c r="D5" s="146"/>
      <c r="E5" s="146"/>
      <c r="F5" s="146"/>
    </row>
    <row r="6" spans="1:7" ht="27.75" customHeight="1" x14ac:dyDescent="0.25">
      <c r="A6" s="146" t="s">
        <v>4</v>
      </c>
      <c r="B6" s="146"/>
      <c r="C6" s="146"/>
      <c r="D6" s="146"/>
      <c r="E6" s="146"/>
      <c r="F6" s="146"/>
    </row>
    <row r="7" spans="1:7" ht="27.75" customHeight="1" x14ac:dyDescent="0.25">
      <c r="A7" s="147" t="s">
        <v>5</v>
      </c>
      <c r="B7" s="147"/>
      <c r="C7" s="147"/>
      <c r="D7" s="147"/>
      <c r="E7" s="147"/>
      <c r="F7" s="147"/>
    </row>
    <row r="8" spans="1:7" ht="9" customHeight="1" x14ac:dyDescent="0.25">
      <c r="A8" s="9"/>
      <c r="B8" s="9"/>
      <c r="C8" s="9"/>
      <c r="D8" s="9"/>
      <c r="E8" s="9"/>
      <c r="F8" s="9"/>
    </row>
    <row r="9" spans="1:7" ht="27.75" customHeight="1" x14ac:dyDescent="0.25">
      <c r="A9" s="11" t="s">
        <v>6</v>
      </c>
      <c r="B9" s="9"/>
      <c r="C9" s="32" t="s">
        <v>20</v>
      </c>
      <c r="D9" s="9"/>
      <c r="E9" s="9"/>
      <c r="F9" s="10"/>
    </row>
    <row r="10" spans="1:7" ht="27.75" customHeight="1" x14ac:dyDescent="0.2">
      <c r="A10" s="12" t="s">
        <v>8</v>
      </c>
      <c r="B10" s="13"/>
      <c r="C10" s="33">
        <v>2021</v>
      </c>
    </row>
    <row r="11" spans="1:7" ht="27.75" customHeight="1" x14ac:dyDescent="0.2">
      <c r="A11" s="12" t="s">
        <v>9</v>
      </c>
      <c r="B11" s="13"/>
      <c r="C11" s="7" t="s">
        <v>10</v>
      </c>
    </row>
    <row r="12" spans="1:7" ht="6" customHeight="1" thickBot="1" x14ac:dyDescent="0.3">
      <c r="D12" s="17" t="s">
        <v>11</v>
      </c>
      <c r="E12" s="18"/>
    </row>
    <row r="13" spans="1:7" ht="27.75" customHeight="1" thickBot="1" x14ac:dyDescent="0.3">
      <c r="A13" s="19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21" t="s">
        <v>17</v>
      </c>
      <c r="G13" s="22" t="s">
        <v>18</v>
      </c>
    </row>
    <row r="14" spans="1:7" ht="27.75" customHeight="1" x14ac:dyDescent="0.25">
      <c r="A14" s="148" t="s">
        <v>20</v>
      </c>
      <c r="B14" s="36">
        <v>44238</v>
      </c>
      <c r="C14" s="37">
        <v>8007</v>
      </c>
      <c r="D14" s="38" t="s">
        <v>66</v>
      </c>
      <c r="E14" s="38" t="s">
        <v>68</v>
      </c>
      <c r="F14" s="39">
        <v>22</v>
      </c>
      <c r="G14" s="151">
        <f>SUM(F14:F24)</f>
        <v>106129.83000000002</v>
      </c>
    </row>
    <row r="15" spans="1:7" ht="27.75" customHeight="1" x14ac:dyDescent="0.25">
      <c r="A15" s="149"/>
      <c r="B15" s="40">
        <v>44239</v>
      </c>
      <c r="C15" s="41">
        <v>10778</v>
      </c>
      <c r="D15" s="42" t="s">
        <v>36</v>
      </c>
      <c r="E15" s="42" t="s">
        <v>21</v>
      </c>
      <c r="F15" s="43">
        <v>3058.04</v>
      </c>
      <c r="G15" s="152"/>
    </row>
    <row r="16" spans="1:7" ht="27.75" customHeight="1" x14ac:dyDescent="0.25">
      <c r="A16" s="149"/>
      <c r="B16" s="40">
        <v>44239</v>
      </c>
      <c r="C16" s="41">
        <v>10779</v>
      </c>
      <c r="D16" s="42" t="s">
        <v>27</v>
      </c>
      <c r="E16" s="42" t="s">
        <v>26</v>
      </c>
      <c r="F16" s="43">
        <v>686</v>
      </c>
      <c r="G16" s="152"/>
    </row>
    <row r="17" spans="1:7" ht="27.75" customHeight="1" x14ac:dyDescent="0.2">
      <c r="A17" s="149"/>
      <c r="B17" s="44">
        <v>44244</v>
      </c>
      <c r="C17" s="41">
        <v>10782</v>
      </c>
      <c r="D17" s="42" t="s">
        <v>29</v>
      </c>
      <c r="E17" s="42" t="s">
        <v>24</v>
      </c>
      <c r="F17" s="43">
        <v>6000</v>
      </c>
      <c r="G17" s="152"/>
    </row>
    <row r="18" spans="1:7" ht="27.75" customHeight="1" x14ac:dyDescent="0.2">
      <c r="A18" s="149"/>
      <c r="B18" s="44">
        <v>44244</v>
      </c>
      <c r="C18" s="41">
        <v>10783</v>
      </c>
      <c r="D18" s="42" t="s">
        <v>37</v>
      </c>
      <c r="E18" s="42" t="s">
        <v>28</v>
      </c>
      <c r="F18" s="43">
        <v>8035.71</v>
      </c>
      <c r="G18" s="152"/>
    </row>
    <row r="19" spans="1:7" ht="27.75" customHeight="1" x14ac:dyDescent="0.2">
      <c r="A19" s="149"/>
      <c r="B19" s="44">
        <v>44246</v>
      </c>
      <c r="C19" s="41">
        <v>10784</v>
      </c>
      <c r="D19" s="42" t="s">
        <v>30</v>
      </c>
      <c r="E19" s="42" t="s">
        <v>23</v>
      </c>
      <c r="F19" s="43">
        <v>700</v>
      </c>
      <c r="G19" s="152"/>
    </row>
    <row r="20" spans="1:7" ht="27.75" customHeight="1" x14ac:dyDescent="0.25">
      <c r="A20" s="149"/>
      <c r="B20" s="40">
        <v>44250</v>
      </c>
      <c r="C20" s="41">
        <v>10785</v>
      </c>
      <c r="D20" s="42" t="s">
        <v>34</v>
      </c>
      <c r="E20" s="42" t="s">
        <v>31</v>
      </c>
      <c r="F20" s="43">
        <v>78601.36</v>
      </c>
      <c r="G20" s="152"/>
    </row>
    <row r="21" spans="1:7" ht="27.75" customHeight="1" x14ac:dyDescent="0.2">
      <c r="A21" s="149"/>
      <c r="B21" s="44">
        <v>44250</v>
      </c>
      <c r="C21" s="41">
        <v>10787</v>
      </c>
      <c r="D21" s="42" t="s">
        <v>38</v>
      </c>
      <c r="E21" s="42" t="s">
        <v>22</v>
      </c>
      <c r="F21" s="43">
        <v>633.24</v>
      </c>
      <c r="G21" s="152"/>
    </row>
    <row r="22" spans="1:7" ht="27.75" customHeight="1" x14ac:dyDescent="0.2">
      <c r="A22" s="149"/>
      <c r="B22" s="44">
        <v>44252</v>
      </c>
      <c r="C22" s="41">
        <v>10789</v>
      </c>
      <c r="D22" s="42" t="s">
        <v>34</v>
      </c>
      <c r="E22" s="42" t="s">
        <v>33</v>
      </c>
      <c r="F22" s="43">
        <v>5305.1</v>
      </c>
      <c r="G22" s="152"/>
    </row>
    <row r="23" spans="1:7" ht="27.75" customHeight="1" x14ac:dyDescent="0.2">
      <c r="A23" s="149"/>
      <c r="B23" s="44">
        <v>44252</v>
      </c>
      <c r="C23" s="41">
        <v>80010</v>
      </c>
      <c r="D23" s="42" t="s">
        <v>66</v>
      </c>
      <c r="E23" s="42" t="s">
        <v>67</v>
      </c>
      <c r="F23" s="43">
        <v>22</v>
      </c>
      <c r="G23" s="152"/>
    </row>
    <row r="24" spans="1:7" ht="27.75" customHeight="1" thickBot="1" x14ac:dyDescent="0.25">
      <c r="A24" s="150"/>
      <c r="B24" s="45">
        <v>44252</v>
      </c>
      <c r="C24" s="46">
        <v>10790</v>
      </c>
      <c r="D24" s="47" t="s">
        <v>27</v>
      </c>
      <c r="E24" s="47" t="s">
        <v>39</v>
      </c>
      <c r="F24" s="48">
        <v>3066.38</v>
      </c>
      <c r="G24" s="153"/>
    </row>
    <row r="25" spans="1:7" ht="27.75" customHeight="1" thickBot="1" x14ac:dyDescent="0.3">
      <c r="B25" s="154" t="s">
        <v>19</v>
      </c>
      <c r="C25" s="155"/>
      <c r="D25" s="155"/>
      <c r="E25" s="155"/>
      <c r="F25" s="34">
        <f>SUM(F14:F24)</f>
        <v>106129.83000000002</v>
      </c>
      <c r="G25" s="35">
        <f>SUM(G14)</f>
        <v>106129.83000000002</v>
      </c>
    </row>
    <row r="26" spans="1:7" ht="27.75" customHeight="1" x14ac:dyDescent="0.25">
      <c r="B26" s="7"/>
      <c r="C26" s="7"/>
      <c r="D26" s="7"/>
      <c r="E26" s="7"/>
      <c r="F26" s="15"/>
    </row>
  </sheetData>
  <mergeCells count="9">
    <mergeCell ref="A14:A24"/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14" sqref="A14:A33"/>
    </sheetView>
  </sheetViews>
  <sheetFormatPr baseColWidth="10" defaultRowHeight="15" x14ac:dyDescent="0.25"/>
  <cols>
    <col min="1" max="1" width="11.42578125" style="16" customWidth="1"/>
    <col min="2" max="3" width="11.42578125" style="2"/>
    <col min="4" max="4" width="25.42578125" style="2" customWidth="1"/>
    <col min="5" max="5" width="65.42578125" style="2" customWidth="1"/>
    <col min="6" max="6" width="19" style="31" customWidth="1"/>
    <col min="7" max="7" width="15.28515625" style="1" bestFit="1" customWidth="1"/>
    <col min="8" max="8" width="13.5703125" style="2" bestFit="1" customWidth="1"/>
    <col min="9" max="9" width="15.28515625" style="2" bestFit="1" customWidth="1"/>
    <col min="10" max="10" width="12.5703125" style="2" bestFit="1" customWidth="1"/>
    <col min="11" max="11" width="11.42578125" style="2"/>
    <col min="12" max="12" width="12.5703125" style="2" bestFit="1" customWidth="1"/>
    <col min="13" max="256" width="11.42578125" style="2"/>
    <col min="257" max="257" width="11.42578125" style="2" customWidth="1"/>
    <col min="258" max="259" width="11.42578125" style="2"/>
    <col min="260" max="260" width="25.42578125" style="2" customWidth="1"/>
    <col min="261" max="261" width="65.42578125" style="2" customWidth="1"/>
    <col min="262" max="262" width="19" style="2" customWidth="1"/>
    <col min="263" max="263" width="15.28515625" style="2" bestFit="1" customWidth="1"/>
    <col min="264" max="264" width="13.5703125" style="2" bestFit="1" customWidth="1"/>
    <col min="265" max="265" width="15.28515625" style="2" bestFit="1" customWidth="1"/>
    <col min="266" max="266" width="12.5703125" style="2" bestFit="1" customWidth="1"/>
    <col min="267" max="267" width="11.42578125" style="2"/>
    <col min="268" max="268" width="12.5703125" style="2" bestFit="1" customWidth="1"/>
    <col min="269" max="512" width="11.42578125" style="2"/>
    <col min="513" max="513" width="11.42578125" style="2" customWidth="1"/>
    <col min="514" max="515" width="11.42578125" style="2"/>
    <col min="516" max="516" width="25.42578125" style="2" customWidth="1"/>
    <col min="517" max="517" width="65.42578125" style="2" customWidth="1"/>
    <col min="518" max="518" width="19" style="2" customWidth="1"/>
    <col min="519" max="519" width="15.28515625" style="2" bestFit="1" customWidth="1"/>
    <col min="520" max="520" width="13.5703125" style="2" bestFit="1" customWidth="1"/>
    <col min="521" max="521" width="15.28515625" style="2" bestFit="1" customWidth="1"/>
    <col min="522" max="522" width="12.5703125" style="2" bestFit="1" customWidth="1"/>
    <col min="523" max="523" width="11.42578125" style="2"/>
    <col min="524" max="524" width="12.5703125" style="2" bestFit="1" customWidth="1"/>
    <col min="525" max="768" width="11.42578125" style="2"/>
    <col min="769" max="769" width="11.42578125" style="2" customWidth="1"/>
    <col min="770" max="771" width="11.42578125" style="2"/>
    <col min="772" max="772" width="25.42578125" style="2" customWidth="1"/>
    <col min="773" max="773" width="65.42578125" style="2" customWidth="1"/>
    <col min="774" max="774" width="19" style="2" customWidth="1"/>
    <col min="775" max="775" width="15.28515625" style="2" bestFit="1" customWidth="1"/>
    <col min="776" max="776" width="13.5703125" style="2" bestFit="1" customWidth="1"/>
    <col min="777" max="777" width="15.28515625" style="2" bestFit="1" customWidth="1"/>
    <col min="778" max="778" width="12.5703125" style="2" bestFit="1" customWidth="1"/>
    <col min="779" max="779" width="11.42578125" style="2"/>
    <col min="780" max="780" width="12.5703125" style="2" bestFit="1" customWidth="1"/>
    <col min="781" max="1024" width="11.42578125" style="2"/>
    <col min="1025" max="1025" width="11.42578125" style="2" customWidth="1"/>
    <col min="1026" max="1027" width="11.42578125" style="2"/>
    <col min="1028" max="1028" width="25.42578125" style="2" customWidth="1"/>
    <col min="1029" max="1029" width="65.42578125" style="2" customWidth="1"/>
    <col min="1030" max="1030" width="19" style="2" customWidth="1"/>
    <col min="1031" max="1031" width="15.28515625" style="2" bestFit="1" customWidth="1"/>
    <col min="1032" max="1032" width="13.5703125" style="2" bestFit="1" customWidth="1"/>
    <col min="1033" max="1033" width="15.28515625" style="2" bestFit="1" customWidth="1"/>
    <col min="1034" max="1034" width="12.5703125" style="2" bestFit="1" customWidth="1"/>
    <col min="1035" max="1035" width="11.42578125" style="2"/>
    <col min="1036" max="1036" width="12.5703125" style="2" bestFit="1" customWidth="1"/>
    <col min="1037" max="1280" width="11.42578125" style="2"/>
    <col min="1281" max="1281" width="11.42578125" style="2" customWidth="1"/>
    <col min="1282" max="1283" width="11.42578125" style="2"/>
    <col min="1284" max="1284" width="25.42578125" style="2" customWidth="1"/>
    <col min="1285" max="1285" width="65.42578125" style="2" customWidth="1"/>
    <col min="1286" max="1286" width="19" style="2" customWidth="1"/>
    <col min="1287" max="1287" width="15.28515625" style="2" bestFit="1" customWidth="1"/>
    <col min="1288" max="1288" width="13.5703125" style="2" bestFit="1" customWidth="1"/>
    <col min="1289" max="1289" width="15.28515625" style="2" bestFit="1" customWidth="1"/>
    <col min="1290" max="1290" width="12.5703125" style="2" bestFit="1" customWidth="1"/>
    <col min="1291" max="1291" width="11.42578125" style="2"/>
    <col min="1292" max="1292" width="12.5703125" style="2" bestFit="1" customWidth="1"/>
    <col min="1293" max="1536" width="11.42578125" style="2"/>
    <col min="1537" max="1537" width="11.42578125" style="2" customWidth="1"/>
    <col min="1538" max="1539" width="11.42578125" style="2"/>
    <col min="1540" max="1540" width="25.42578125" style="2" customWidth="1"/>
    <col min="1541" max="1541" width="65.42578125" style="2" customWidth="1"/>
    <col min="1542" max="1542" width="19" style="2" customWidth="1"/>
    <col min="1543" max="1543" width="15.28515625" style="2" bestFit="1" customWidth="1"/>
    <col min="1544" max="1544" width="13.5703125" style="2" bestFit="1" customWidth="1"/>
    <col min="1545" max="1545" width="15.28515625" style="2" bestFit="1" customWidth="1"/>
    <col min="1546" max="1546" width="12.5703125" style="2" bestFit="1" customWidth="1"/>
    <col min="1547" max="1547" width="11.42578125" style="2"/>
    <col min="1548" max="1548" width="12.5703125" style="2" bestFit="1" customWidth="1"/>
    <col min="1549" max="1792" width="11.42578125" style="2"/>
    <col min="1793" max="1793" width="11.42578125" style="2" customWidth="1"/>
    <col min="1794" max="1795" width="11.42578125" style="2"/>
    <col min="1796" max="1796" width="25.42578125" style="2" customWidth="1"/>
    <col min="1797" max="1797" width="65.42578125" style="2" customWidth="1"/>
    <col min="1798" max="1798" width="19" style="2" customWidth="1"/>
    <col min="1799" max="1799" width="15.28515625" style="2" bestFit="1" customWidth="1"/>
    <col min="1800" max="1800" width="13.5703125" style="2" bestFit="1" customWidth="1"/>
    <col min="1801" max="1801" width="15.28515625" style="2" bestFit="1" customWidth="1"/>
    <col min="1802" max="1802" width="12.5703125" style="2" bestFit="1" customWidth="1"/>
    <col min="1803" max="1803" width="11.42578125" style="2"/>
    <col min="1804" max="1804" width="12.5703125" style="2" bestFit="1" customWidth="1"/>
    <col min="1805" max="2048" width="11.42578125" style="2"/>
    <col min="2049" max="2049" width="11.42578125" style="2" customWidth="1"/>
    <col min="2050" max="2051" width="11.42578125" style="2"/>
    <col min="2052" max="2052" width="25.42578125" style="2" customWidth="1"/>
    <col min="2053" max="2053" width="65.42578125" style="2" customWidth="1"/>
    <col min="2054" max="2054" width="19" style="2" customWidth="1"/>
    <col min="2055" max="2055" width="15.28515625" style="2" bestFit="1" customWidth="1"/>
    <col min="2056" max="2056" width="13.5703125" style="2" bestFit="1" customWidth="1"/>
    <col min="2057" max="2057" width="15.28515625" style="2" bestFit="1" customWidth="1"/>
    <col min="2058" max="2058" width="12.5703125" style="2" bestFit="1" customWidth="1"/>
    <col min="2059" max="2059" width="11.42578125" style="2"/>
    <col min="2060" max="2060" width="12.5703125" style="2" bestFit="1" customWidth="1"/>
    <col min="2061" max="2304" width="11.42578125" style="2"/>
    <col min="2305" max="2305" width="11.42578125" style="2" customWidth="1"/>
    <col min="2306" max="2307" width="11.42578125" style="2"/>
    <col min="2308" max="2308" width="25.42578125" style="2" customWidth="1"/>
    <col min="2309" max="2309" width="65.42578125" style="2" customWidth="1"/>
    <col min="2310" max="2310" width="19" style="2" customWidth="1"/>
    <col min="2311" max="2311" width="15.28515625" style="2" bestFit="1" customWidth="1"/>
    <col min="2312" max="2312" width="13.5703125" style="2" bestFit="1" customWidth="1"/>
    <col min="2313" max="2313" width="15.28515625" style="2" bestFit="1" customWidth="1"/>
    <col min="2314" max="2314" width="12.5703125" style="2" bestFit="1" customWidth="1"/>
    <col min="2315" max="2315" width="11.42578125" style="2"/>
    <col min="2316" max="2316" width="12.5703125" style="2" bestFit="1" customWidth="1"/>
    <col min="2317" max="2560" width="11.42578125" style="2"/>
    <col min="2561" max="2561" width="11.42578125" style="2" customWidth="1"/>
    <col min="2562" max="2563" width="11.42578125" style="2"/>
    <col min="2564" max="2564" width="25.42578125" style="2" customWidth="1"/>
    <col min="2565" max="2565" width="65.42578125" style="2" customWidth="1"/>
    <col min="2566" max="2566" width="19" style="2" customWidth="1"/>
    <col min="2567" max="2567" width="15.28515625" style="2" bestFit="1" customWidth="1"/>
    <col min="2568" max="2568" width="13.5703125" style="2" bestFit="1" customWidth="1"/>
    <col min="2569" max="2569" width="15.28515625" style="2" bestFit="1" customWidth="1"/>
    <col min="2570" max="2570" width="12.5703125" style="2" bestFit="1" customWidth="1"/>
    <col min="2571" max="2571" width="11.42578125" style="2"/>
    <col min="2572" max="2572" width="12.5703125" style="2" bestFit="1" customWidth="1"/>
    <col min="2573" max="2816" width="11.42578125" style="2"/>
    <col min="2817" max="2817" width="11.42578125" style="2" customWidth="1"/>
    <col min="2818" max="2819" width="11.42578125" style="2"/>
    <col min="2820" max="2820" width="25.42578125" style="2" customWidth="1"/>
    <col min="2821" max="2821" width="65.42578125" style="2" customWidth="1"/>
    <col min="2822" max="2822" width="19" style="2" customWidth="1"/>
    <col min="2823" max="2823" width="15.28515625" style="2" bestFit="1" customWidth="1"/>
    <col min="2824" max="2824" width="13.5703125" style="2" bestFit="1" customWidth="1"/>
    <col min="2825" max="2825" width="15.28515625" style="2" bestFit="1" customWidth="1"/>
    <col min="2826" max="2826" width="12.5703125" style="2" bestFit="1" customWidth="1"/>
    <col min="2827" max="2827" width="11.42578125" style="2"/>
    <col min="2828" max="2828" width="12.5703125" style="2" bestFit="1" customWidth="1"/>
    <col min="2829" max="3072" width="11.42578125" style="2"/>
    <col min="3073" max="3073" width="11.42578125" style="2" customWidth="1"/>
    <col min="3074" max="3075" width="11.42578125" style="2"/>
    <col min="3076" max="3076" width="25.42578125" style="2" customWidth="1"/>
    <col min="3077" max="3077" width="65.42578125" style="2" customWidth="1"/>
    <col min="3078" max="3078" width="19" style="2" customWidth="1"/>
    <col min="3079" max="3079" width="15.28515625" style="2" bestFit="1" customWidth="1"/>
    <col min="3080" max="3080" width="13.5703125" style="2" bestFit="1" customWidth="1"/>
    <col min="3081" max="3081" width="15.28515625" style="2" bestFit="1" customWidth="1"/>
    <col min="3082" max="3082" width="12.5703125" style="2" bestFit="1" customWidth="1"/>
    <col min="3083" max="3083" width="11.42578125" style="2"/>
    <col min="3084" max="3084" width="12.5703125" style="2" bestFit="1" customWidth="1"/>
    <col min="3085" max="3328" width="11.42578125" style="2"/>
    <col min="3329" max="3329" width="11.42578125" style="2" customWidth="1"/>
    <col min="3330" max="3331" width="11.42578125" style="2"/>
    <col min="3332" max="3332" width="25.42578125" style="2" customWidth="1"/>
    <col min="3333" max="3333" width="65.42578125" style="2" customWidth="1"/>
    <col min="3334" max="3334" width="19" style="2" customWidth="1"/>
    <col min="3335" max="3335" width="15.28515625" style="2" bestFit="1" customWidth="1"/>
    <col min="3336" max="3336" width="13.5703125" style="2" bestFit="1" customWidth="1"/>
    <col min="3337" max="3337" width="15.28515625" style="2" bestFit="1" customWidth="1"/>
    <col min="3338" max="3338" width="12.5703125" style="2" bestFit="1" customWidth="1"/>
    <col min="3339" max="3339" width="11.42578125" style="2"/>
    <col min="3340" max="3340" width="12.5703125" style="2" bestFit="1" customWidth="1"/>
    <col min="3341" max="3584" width="11.42578125" style="2"/>
    <col min="3585" max="3585" width="11.42578125" style="2" customWidth="1"/>
    <col min="3586" max="3587" width="11.42578125" style="2"/>
    <col min="3588" max="3588" width="25.42578125" style="2" customWidth="1"/>
    <col min="3589" max="3589" width="65.42578125" style="2" customWidth="1"/>
    <col min="3590" max="3590" width="19" style="2" customWidth="1"/>
    <col min="3591" max="3591" width="15.28515625" style="2" bestFit="1" customWidth="1"/>
    <col min="3592" max="3592" width="13.5703125" style="2" bestFit="1" customWidth="1"/>
    <col min="3593" max="3593" width="15.28515625" style="2" bestFit="1" customWidth="1"/>
    <col min="3594" max="3594" width="12.5703125" style="2" bestFit="1" customWidth="1"/>
    <col min="3595" max="3595" width="11.42578125" style="2"/>
    <col min="3596" max="3596" width="12.5703125" style="2" bestFit="1" customWidth="1"/>
    <col min="3597" max="3840" width="11.42578125" style="2"/>
    <col min="3841" max="3841" width="11.42578125" style="2" customWidth="1"/>
    <col min="3842" max="3843" width="11.42578125" style="2"/>
    <col min="3844" max="3844" width="25.42578125" style="2" customWidth="1"/>
    <col min="3845" max="3845" width="65.42578125" style="2" customWidth="1"/>
    <col min="3846" max="3846" width="19" style="2" customWidth="1"/>
    <col min="3847" max="3847" width="15.28515625" style="2" bestFit="1" customWidth="1"/>
    <col min="3848" max="3848" width="13.5703125" style="2" bestFit="1" customWidth="1"/>
    <col min="3849" max="3849" width="15.28515625" style="2" bestFit="1" customWidth="1"/>
    <col min="3850" max="3850" width="12.5703125" style="2" bestFit="1" customWidth="1"/>
    <col min="3851" max="3851" width="11.42578125" style="2"/>
    <col min="3852" max="3852" width="12.5703125" style="2" bestFit="1" customWidth="1"/>
    <col min="3853" max="4096" width="11.42578125" style="2"/>
    <col min="4097" max="4097" width="11.42578125" style="2" customWidth="1"/>
    <col min="4098" max="4099" width="11.42578125" style="2"/>
    <col min="4100" max="4100" width="25.42578125" style="2" customWidth="1"/>
    <col min="4101" max="4101" width="65.42578125" style="2" customWidth="1"/>
    <col min="4102" max="4102" width="19" style="2" customWidth="1"/>
    <col min="4103" max="4103" width="15.28515625" style="2" bestFit="1" customWidth="1"/>
    <col min="4104" max="4104" width="13.5703125" style="2" bestFit="1" customWidth="1"/>
    <col min="4105" max="4105" width="15.28515625" style="2" bestFit="1" customWidth="1"/>
    <col min="4106" max="4106" width="12.5703125" style="2" bestFit="1" customWidth="1"/>
    <col min="4107" max="4107" width="11.42578125" style="2"/>
    <col min="4108" max="4108" width="12.5703125" style="2" bestFit="1" customWidth="1"/>
    <col min="4109" max="4352" width="11.42578125" style="2"/>
    <col min="4353" max="4353" width="11.42578125" style="2" customWidth="1"/>
    <col min="4354" max="4355" width="11.42578125" style="2"/>
    <col min="4356" max="4356" width="25.42578125" style="2" customWidth="1"/>
    <col min="4357" max="4357" width="65.42578125" style="2" customWidth="1"/>
    <col min="4358" max="4358" width="19" style="2" customWidth="1"/>
    <col min="4359" max="4359" width="15.28515625" style="2" bestFit="1" customWidth="1"/>
    <col min="4360" max="4360" width="13.5703125" style="2" bestFit="1" customWidth="1"/>
    <col min="4361" max="4361" width="15.28515625" style="2" bestFit="1" customWidth="1"/>
    <col min="4362" max="4362" width="12.5703125" style="2" bestFit="1" customWidth="1"/>
    <col min="4363" max="4363" width="11.42578125" style="2"/>
    <col min="4364" max="4364" width="12.5703125" style="2" bestFit="1" customWidth="1"/>
    <col min="4365" max="4608" width="11.42578125" style="2"/>
    <col min="4609" max="4609" width="11.42578125" style="2" customWidth="1"/>
    <col min="4610" max="4611" width="11.42578125" style="2"/>
    <col min="4612" max="4612" width="25.42578125" style="2" customWidth="1"/>
    <col min="4613" max="4613" width="65.42578125" style="2" customWidth="1"/>
    <col min="4614" max="4614" width="19" style="2" customWidth="1"/>
    <col min="4615" max="4615" width="15.28515625" style="2" bestFit="1" customWidth="1"/>
    <col min="4616" max="4616" width="13.5703125" style="2" bestFit="1" customWidth="1"/>
    <col min="4617" max="4617" width="15.28515625" style="2" bestFit="1" customWidth="1"/>
    <col min="4618" max="4618" width="12.5703125" style="2" bestFit="1" customWidth="1"/>
    <col min="4619" max="4619" width="11.42578125" style="2"/>
    <col min="4620" max="4620" width="12.5703125" style="2" bestFit="1" customWidth="1"/>
    <col min="4621" max="4864" width="11.42578125" style="2"/>
    <col min="4865" max="4865" width="11.42578125" style="2" customWidth="1"/>
    <col min="4866" max="4867" width="11.42578125" style="2"/>
    <col min="4868" max="4868" width="25.42578125" style="2" customWidth="1"/>
    <col min="4869" max="4869" width="65.42578125" style="2" customWidth="1"/>
    <col min="4870" max="4870" width="19" style="2" customWidth="1"/>
    <col min="4871" max="4871" width="15.28515625" style="2" bestFit="1" customWidth="1"/>
    <col min="4872" max="4872" width="13.5703125" style="2" bestFit="1" customWidth="1"/>
    <col min="4873" max="4873" width="15.28515625" style="2" bestFit="1" customWidth="1"/>
    <col min="4874" max="4874" width="12.5703125" style="2" bestFit="1" customWidth="1"/>
    <col min="4875" max="4875" width="11.42578125" style="2"/>
    <col min="4876" max="4876" width="12.5703125" style="2" bestFit="1" customWidth="1"/>
    <col min="4877" max="5120" width="11.42578125" style="2"/>
    <col min="5121" max="5121" width="11.42578125" style="2" customWidth="1"/>
    <col min="5122" max="5123" width="11.42578125" style="2"/>
    <col min="5124" max="5124" width="25.42578125" style="2" customWidth="1"/>
    <col min="5125" max="5125" width="65.42578125" style="2" customWidth="1"/>
    <col min="5126" max="5126" width="19" style="2" customWidth="1"/>
    <col min="5127" max="5127" width="15.28515625" style="2" bestFit="1" customWidth="1"/>
    <col min="5128" max="5128" width="13.5703125" style="2" bestFit="1" customWidth="1"/>
    <col min="5129" max="5129" width="15.28515625" style="2" bestFit="1" customWidth="1"/>
    <col min="5130" max="5130" width="12.5703125" style="2" bestFit="1" customWidth="1"/>
    <col min="5131" max="5131" width="11.42578125" style="2"/>
    <col min="5132" max="5132" width="12.5703125" style="2" bestFit="1" customWidth="1"/>
    <col min="5133" max="5376" width="11.42578125" style="2"/>
    <col min="5377" max="5377" width="11.42578125" style="2" customWidth="1"/>
    <col min="5378" max="5379" width="11.42578125" style="2"/>
    <col min="5380" max="5380" width="25.42578125" style="2" customWidth="1"/>
    <col min="5381" max="5381" width="65.42578125" style="2" customWidth="1"/>
    <col min="5382" max="5382" width="19" style="2" customWidth="1"/>
    <col min="5383" max="5383" width="15.28515625" style="2" bestFit="1" customWidth="1"/>
    <col min="5384" max="5384" width="13.5703125" style="2" bestFit="1" customWidth="1"/>
    <col min="5385" max="5385" width="15.28515625" style="2" bestFit="1" customWidth="1"/>
    <col min="5386" max="5386" width="12.5703125" style="2" bestFit="1" customWidth="1"/>
    <col min="5387" max="5387" width="11.42578125" style="2"/>
    <col min="5388" max="5388" width="12.5703125" style="2" bestFit="1" customWidth="1"/>
    <col min="5389" max="5632" width="11.42578125" style="2"/>
    <col min="5633" max="5633" width="11.42578125" style="2" customWidth="1"/>
    <col min="5634" max="5635" width="11.42578125" style="2"/>
    <col min="5636" max="5636" width="25.42578125" style="2" customWidth="1"/>
    <col min="5637" max="5637" width="65.42578125" style="2" customWidth="1"/>
    <col min="5638" max="5638" width="19" style="2" customWidth="1"/>
    <col min="5639" max="5639" width="15.28515625" style="2" bestFit="1" customWidth="1"/>
    <col min="5640" max="5640" width="13.5703125" style="2" bestFit="1" customWidth="1"/>
    <col min="5641" max="5641" width="15.28515625" style="2" bestFit="1" customWidth="1"/>
    <col min="5642" max="5642" width="12.5703125" style="2" bestFit="1" customWidth="1"/>
    <col min="5643" max="5643" width="11.42578125" style="2"/>
    <col min="5644" max="5644" width="12.5703125" style="2" bestFit="1" customWidth="1"/>
    <col min="5645" max="5888" width="11.42578125" style="2"/>
    <col min="5889" max="5889" width="11.42578125" style="2" customWidth="1"/>
    <col min="5890" max="5891" width="11.42578125" style="2"/>
    <col min="5892" max="5892" width="25.42578125" style="2" customWidth="1"/>
    <col min="5893" max="5893" width="65.42578125" style="2" customWidth="1"/>
    <col min="5894" max="5894" width="19" style="2" customWidth="1"/>
    <col min="5895" max="5895" width="15.28515625" style="2" bestFit="1" customWidth="1"/>
    <col min="5896" max="5896" width="13.5703125" style="2" bestFit="1" customWidth="1"/>
    <col min="5897" max="5897" width="15.28515625" style="2" bestFit="1" customWidth="1"/>
    <col min="5898" max="5898" width="12.5703125" style="2" bestFit="1" customWidth="1"/>
    <col min="5899" max="5899" width="11.42578125" style="2"/>
    <col min="5900" max="5900" width="12.5703125" style="2" bestFit="1" customWidth="1"/>
    <col min="5901" max="6144" width="11.42578125" style="2"/>
    <col min="6145" max="6145" width="11.42578125" style="2" customWidth="1"/>
    <col min="6146" max="6147" width="11.42578125" style="2"/>
    <col min="6148" max="6148" width="25.42578125" style="2" customWidth="1"/>
    <col min="6149" max="6149" width="65.42578125" style="2" customWidth="1"/>
    <col min="6150" max="6150" width="19" style="2" customWidth="1"/>
    <col min="6151" max="6151" width="15.28515625" style="2" bestFit="1" customWidth="1"/>
    <col min="6152" max="6152" width="13.5703125" style="2" bestFit="1" customWidth="1"/>
    <col min="6153" max="6153" width="15.28515625" style="2" bestFit="1" customWidth="1"/>
    <col min="6154" max="6154" width="12.5703125" style="2" bestFit="1" customWidth="1"/>
    <col min="6155" max="6155" width="11.42578125" style="2"/>
    <col min="6156" max="6156" width="12.5703125" style="2" bestFit="1" customWidth="1"/>
    <col min="6157" max="6400" width="11.42578125" style="2"/>
    <col min="6401" max="6401" width="11.42578125" style="2" customWidth="1"/>
    <col min="6402" max="6403" width="11.42578125" style="2"/>
    <col min="6404" max="6404" width="25.42578125" style="2" customWidth="1"/>
    <col min="6405" max="6405" width="65.42578125" style="2" customWidth="1"/>
    <col min="6406" max="6406" width="19" style="2" customWidth="1"/>
    <col min="6407" max="6407" width="15.28515625" style="2" bestFit="1" customWidth="1"/>
    <col min="6408" max="6408" width="13.5703125" style="2" bestFit="1" customWidth="1"/>
    <col min="6409" max="6409" width="15.28515625" style="2" bestFit="1" customWidth="1"/>
    <col min="6410" max="6410" width="12.5703125" style="2" bestFit="1" customWidth="1"/>
    <col min="6411" max="6411" width="11.42578125" style="2"/>
    <col min="6412" max="6412" width="12.5703125" style="2" bestFit="1" customWidth="1"/>
    <col min="6413" max="6656" width="11.42578125" style="2"/>
    <col min="6657" max="6657" width="11.42578125" style="2" customWidth="1"/>
    <col min="6658" max="6659" width="11.42578125" style="2"/>
    <col min="6660" max="6660" width="25.42578125" style="2" customWidth="1"/>
    <col min="6661" max="6661" width="65.42578125" style="2" customWidth="1"/>
    <col min="6662" max="6662" width="19" style="2" customWidth="1"/>
    <col min="6663" max="6663" width="15.28515625" style="2" bestFit="1" customWidth="1"/>
    <col min="6664" max="6664" width="13.5703125" style="2" bestFit="1" customWidth="1"/>
    <col min="6665" max="6665" width="15.28515625" style="2" bestFit="1" customWidth="1"/>
    <col min="6666" max="6666" width="12.5703125" style="2" bestFit="1" customWidth="1"/>
    <col min="6667" max="6667" width="11.42578125" style="2"/>
    <col min="6668" max="6668" width="12.5703125" style="2" bestFit="1" customWidth="1"/>
    <col min="6669" max="6912" width="11.42578125" style="2"/>
    <col min="6913" max="6913" width="11.42578125" style="2" customWidth="1"/>
    <col min="6914" max="6915" width="11.42578125" style="2"/>
    <col min="6916" max="6916" width="25.42578125" style="2" customWidth="1"/>
    <col min="6917" max="6917" width="65.42578125" style="2" customWidth="1"/>
    <col min="6918" max="6918" width="19" style="2" customWidth="1"/>
    <col min="6919" max="6919" width="15.28515625" style="2" bestFit="1" customWidth="1"/>
    <col min="6920" max="6920" width="13.5703125" style="2" bestFit="1" customWidth="1"/>
    <col min="6921" max="6921" width="15.28515625" style="2" bestFit="1" customWidth="1"/>
    <col min="6922" max="6922" width="12.5703125" style="2" bestFit="1" customWidth="1"/>
    <col min="6923" max="6923" width="11.42578125" style="2"/>
    <col min="6924" max="6924" width="12.5703125" style="2" bestFit="1" customWidth="1"/>
    <col min="6925" max="7168" width="11.42578125" style="2"/>
    <col min="7169" max="7169" width="11.42578125" style="2" customWidth="1"/>
    <col min="7170" max="7171" width="11.42578125" style="2"/>
    <col min="7172" max="7172" width="25.42578125" style="2" customWidth="1"/>
    <col min="7173" max="7173" width="65.42578125" style="2" customWidth="1"/>
    <col min="7174" max="7174" width="19" style="2" customWidth="1"/>
    <col min="7175" max="7175" width="15.28515625" style="2" bestFit="1" customWidth="1"/>
    <col min="7176" max="7176" width="13.5703125" style="2" bestFit="1" customWidth="1"/>
    <col min="7177" max="7177" width="15.28515625" style="2" bestFit="1" customWidth="1"/>
    <col min="7178" max="7178" width="12.5703125" style="2" bestFit="1" customWidth="1"/>
    <col min="7179" max="7179" width="11.42578125" style="2"/>
    <col min="7180" max="7180" width="12.5703125" style="2" bestFit="1" customWidth="1"/>
    <col min="7181" max="7424" width="11.42578125" style="2"/>
    <col min="7425" max="7425" width="11.42578125" style="2" customWidth="1"/>
    <col min="7426" max="7427" width="11.42578125" style="2"/>
    <col min="7428" max="7428" width="25.42578125" style="2" customWidth="1"/>
    <col min="7429" max="7429" width="65.42578125" style="2" customWidth="1"/>
    <col min="7430" max="7430" width="19" style="2" customWidth="1"/>
    <col min="7431" max="7431" width="15.28515625" style="2" bestFit="1" customWidth="1"/>
    <col min="7432" max="7432" width="13.5703125" style="2" bestFit="1" customWidth="1"/>
    <col min="7433" max="7433" width="15.28515625" style="2" bestFit="1" customWidth="1"/>
    <col min="7434" max="7434" width="12.5703125" style="2" bestFit="1" customWidth="1"/>
    <col min="7435" max="7435" width="11.42578125" style="2"/>
    <col min="7436" max="7436" width="12.5703125" style="2" bestFit="1" customWidth="1"/>
    <col min="7437" max="7680" width="11.42578125" style="2"/>
    <col min="7681" max="7681" width="11.42578125" style="2" customWidth="1"/>
    <col min="7682" max="7683" width="11.42578125" style="2"/>
    <col min="7684" max="7684" width="25.42578125" style="2" customWidth="1"/>
    <col min="7685" max="7685" width="65.42578125" style="2" customWidth="1"/>
    <col min="7686" max="7686" width="19" style="2" customWidth="1"/>
    <col min="7687" max="7687" width="15.28515625" style="2" bestFit="1" customWidth="1"/>
    <col min="7688" max="7688" width="13.5703125" style="2" bestFit="1" customWidth="1"/>
    <col min="7689" max="7689" width="15.28515625" style="2" bestFit="1" customWidth="1"/>
    <col min="7690" max="7690" width="12.5703125" style="2" bestFit="1" customWidth="1"/>
    <col min="7691" max="7691" width="11.42578125" style="2"/>
    <col min="7692" max="7692" width="12.5703125" style="2" bestFit="1" customWidth="1"/>
    <col min="7693" max="7936" width="11.42578125" style="2"/>
    <col min="7937" max="7937" width="11.42578125" style="2" customWidth="1"/>
    <col min="7938" max="7939" width="11.42578125" style="2"/>
    <col min="7940" max="7940" width="25.42578125" style="2" customWidth="1"/>
    <col min="7941" max="7941" width="65.42578125" style="2" customWidth="1"/>
    <col min="7942" max="7942" width="19" style="2" customWidth="1"/>
    <col min="7943" max="7943" width="15.28515625" style="2" bestFit="1" customWidth="1"/>
    <col min="7944" max="7944" width="13.5703125" style="2" bestFit="1" customWidth="1"/>
    <col min="7945" max="7945" width="15.28515625" style="2" bestFit="1" customWidth="1"/>
    <col min="7946" max="7946" width="12.5703125" style="2" bestFit="1" customWidth="1"/>
    <col min="7947" max="7947" width="11.42578125" style="2"/>
    <col min="7948" max="7948" width="12.5703125" style="2" bestFit="1" customWidth="1"/>
    <col min="7949" max="8192" width="11.42578125" style="2"/>
    <col min="8193" max="8193" width="11.42578125" style="2" customWidth="1"/>
    <col min="8194" max="8195" width="11.42578125" style="2"/>
    <col min="8196" max="8196" width="25.42578125" style="2" customWidth="1"/>
    <col min="8197" max="8197" width="65.42578125" style="2" customWidth="1"/>
    <col min="8198" max="8198" width="19" style="2" customWidth="1"/>
    <col min="8199" max="8199" width="15.28515625" style="2" bestFit="1" customWidth="1"/>
    <col min="8200" max="8200" width="13.5703125" style="2" bestFit="1" customWidth="1"/>
    <col min="8201" max="8201" width="15.28515625" style="2" bestFit="1" customWidth="1"/>
    <col min="8202" max="8202" width="12.5703125" style="2" bestFit="1" customWidth="1"/>
    <col min="8203" max="8203" width="11.42578125" style="2"/>
    <col min="8204" max="8204" width="12.5703125" style="2" bestFit="1" customWidth="1"/>
    <col min="8205" max="8448" width="11.42578125" style="2"/>
    <col min="8449" max="8449" width="11.42578125" style="2" customWidth="1"/>
    <col min="8450" max="8451" width="11.42578125" style="2"/>
    <col min="8452" max="8452" width="25.42578125" style="2" customWidth="1"/>
    <col min="8453" max="8453" width="65.42578125" style="2" customWidth="1"/>
    <col min="8454" max="8454" width="19" style="2" customWidth="1"/>
    <col min="8455" max="8455" width="15.28515625" style="2" bestFit="1" customWidth="1"/>
    <col min="8456" max="8456" width="13.5703125" style="2" bestFit="1" customWidth="1"/>
    <col min="8457" max="8457" width="15.28515625" style="2" bestFit="1" customWidth="1"/>
    <col min="8458" max="8458" width="12.5703125" style="2" bestFit="1" customWidth="1"/>
    <col min="8459" max="8459" width="11.42578125" style="2"/>
    <col min="8460" max="8460" width="12.5703125" style="2" bestFit="1" customWidth="1"/>
    <col min="8461" max="8704" width="11.42578125" style="2"/>
    <col min="8705" max="8705" width="11.42578125" style="2" customWidth="1"/>
    <col min="8706" max="8707" width="11.42578125" style="2"/>
    <col min="8708" max="8708" width="25.42578125" style="2" customWidth="1"/>
    <col min="8709" max="8709" width="65.42578125" style="2" customWidth="1"/>
    <col min="8710" max="8710" width="19" style="2" customWidth="1"/>
    <col min="8711" max="8711" width="15.28515625" style="2" bestFit="1" customWidth="1"/>
    <col min="8712" max="8712" width="13.5703125" style="2" bestFit="1" customWidth="1"/>
    <col min="8713" max="8713" width="15.28515625" style="2" bestFit="1" customWidth="1"/>
    <col min="8714" max="8714" width="12.5703125" style="2" bestFit="1" customWidth="1"/>
    <col min="8715" max="8715" width="11.42578125" style="2"/>
    <col min="8716" max="8716" width="12.5703125" style="2" bestFit="1" customWidth="1"/>
    <col min="8717" max="8960" width="11.42578125" style="2"/>
    <col min="8961" max="8961" width="11.42578125" style="2" customWidth="1"/>
    <col min="8962" max="8963" width="11.42578125" style="2"/>
    <col min="8964" max="8964" width="25.42578125" style="2" customWidth="1"/>
    <col min="8965" max="8965" width="65.42578125" style="2" customWidth="1"/>
    <col min="8966" max="8966" width="19" style="2" customWidth="1"/>
    <col min="8967" max="8967" width="15.28515625" style="2" bestFit="1" customWidth="1"/>
    <col min="8968" max="8968" width="13.5703125" style="2" bestFit="1" customWidth="1"/>
    <col min="8969" max="8969" width="15.28515625" style="2" bestFit="1" customWidth="1"/>
    <col min="8970" max="8970" width="12.5703125" style="2" bestFit="1" customWidth="1"/>
    <col min="8971" max="8971" width="11.42578125" style="2"/>
    <col min="8972" max="8972" width="12.5703125" style="2" bestFit="1" customWidth="1"/>
    <col min="8973" max="9216" width="11.42578125" style="2"/>
    <col min="9217" max="9217" width="11.42578125" style="2" customWidth="1"/>
    <col min="9218" max="9219" width="11.42578125" style="2"/>
    <col min="9220" max="9220" width="25.42578125" style="2" customWidth="1"/>
    <col min="9221" max="9221" width="65.42578125" style="2" customWidth="1"/>
    <col min="9222" max="9222" width="19" style="2" customWidth="1"/>
    <col min="9223" max="9223" width="15.28515625" style="2" bestFit="1" customWidth="1"/>
    <col min="9224" max="9224" width="13.5703125" style="2" bestFit="1" customWidth="1"/>
    <col min="9225" max="9225" width="15.28515625" style="2" bestFit="1" customWidth="1"/>
    <col min="9226" max="9226" width="12.5703125" style="2" bestFit="1" customWidth="1"/>
    <col min="9227" max="9227" width="11.42578125" style="2"/>
    <col min="9228" max="9228" width="12.5703125" style="2" bestFit="1" customWidth="1"/>
    <col min="9229" max="9472" width="11.42578125" style="2"/>
    <col min="9473" max="9473" width="11.42578125" style="2" customWidth="1"/>
    <col min="9474" max="9475" width="11.42578125" style="2"/>
    <col min="9476" max="9476" width="25.42578125" style="2" customWidth="1"/>
    <col min="9477" max="9477" width="65.42578125" style="2" customWidth="1"/>
    <col min="9478" max="9478" width="19" style="2" customWidth="1"/>
    <col min="9479" max="9479" width="15.28515625" style="2" bestFit="1" customWidth="1"/>
    <col min="9480" max="9480" width="13.5703125" style="2" bestFit="1" customWidth="1"/>
    <col min="9481" max="9481" width="15.28515625" style="2" bestFit="1" customWidth="1"/>
    <col min="9482" max="9482" width="12.5703125" style="2" bestFit="1" customWidth="1"/>
    <col min="9483" max="9483" width="11.42578125" style="2"/>
    <col min="9484" max="9484" width="12.5703125" style="2" bestFit="1" customWidth="1"/>
    <col min="9485" max="9728" width="11.42578125" style="2"/>
    <col min="9729" max="9729" width="11.42578125" style="2" customWidth="1"/>
    <col min="9730" max="9731" width="11.42578125" style="2"/>
    <col min="9732" max="9732" width="25.42578125" style="2" customWidth="1"/>
    <col min="9733" max="9733" width="65.42578125" style="2" customWidth="1"/>
    <col min="9734" max="9734" width="19" style="2" customWidth="1"/>
    <col min="9735" max="9735" width="15.28515625" style="2" bestFit="1" customWidth="1"/>
    <col min="9736" max="9736" width="13.5703125" style="2" bestFit="1" customWidth="1"/>
    <col min="9737" max="9737" width="15.28515625" style="2" bestFit="1" customWidth="1"/>
    <col min="9738" max="9738" width="12.5703125" style="2" bestFit="1" customWidth="1"/>
    <col min="9739" max="9739" width="11.42578125" style="2"/>
    <col min="9740" max="9740" width="12.5703125" style="2" bestFit="1" customWidth="1"/>
    <col min="9741" max="9984" width="11.42578125" style="2"/>
    <col min="9985" max="9985" width="11.42578125" style="2" customWidth="1"/>
    <col min="9986" max="9987" width="11.42578125" style="2"/>
    <col min="9988" max="9988" width="25.42578125" style="2" customWidth="1"/>
    <col min="9989" max="9989" width="65.42578125" style="2" customWidth="1"/>
    <col min="9990" max="9990" width="19" style="2" customWidth="1"/>
    <col min="9991" max="9991" width="15.28515625" style="2" bestFit="1" customWidth="1"/>
    <col min="9992" max="9992" width="13.5703125" style="2" bestFit="1" customWidth="1"/>
    <col min="9993" max="9993" width="15.28515625" style="2" bestFit="1" customWidth="1"/>
    <col min="9994" max="9994" width="12.5703125" style="2" bestFit="1" customWidth="1"/>
    <col min="9995" max="9995" width="11.42578125" style="2"/>
    <col min="9996" max="9996" width="12.5703125" style="2" bestFit="1" customWidth="1"/>
    <col min="9997" max="10240" width="11.42578125" style="2"/>
    <col min="10241" max="10241" width="11.42578125" style="2" customWidth="1"/>
    <col min="10242" max="10243" width="11.42578125" style="2"/>
    <col min="10244" max="10244" width="25.42578125" style="2" customWidth="1"/>
    <col min="10245" max="10245" width="65.42578125" style="2" customWidth="1"/>
    <col min="10246" max="10246" width="19" style="2" customWidth="1"/>
    <col min="10247" max="10247" width="15.28515625" style="2" bestFit="1" customWidth="1"/>
    <col min="10248" max="10248" width="13.5703125" style="2" bestFit="1" customWidth="1"/>
    <col min="10249" max="10249" width="15.28515625" style="2" bestFit="1" customWidth="1"/>
    <col min="10250" max="10250" width="12.5703125" style="2" bestFit="1" customWidth="1"/>
    <col min="10251" max="10251" width="11.42578125" style="2"/>
    <col min="10252" max="10252" width="12.5703125" style="2" bestFit="1" customWidth="1"/>
    <col min="10253" max="10496" width="11.42578125" style="2"/>
    <col min="10497" max="10497" width="11.42578125" style="2" customWidth="1"/>
    <col min="10498" max="10499" width="11.42578125" style="2"/>
    <col min="10500" max="10500" width="25.42578125" style="2" customWidth="1"/>
    <col min="10501" max="10501" width="65.42578125" style="2" customWidth="1"/>
    <col min="10502" max="10502" width="19" style="2" customWidth="1"/>
    <col min="10503" max="10503" width="15.28515625" style="2" bestFit="1" customWidth="1"/>
    <col min="10504" max="10504" width="13.5703125" style="2" bestFit="1" customWidth="1"/>
    <col min="10505" max="10505" width="15.28515625" style="2" bestFit="1" customWidth="1"/>
    <col min="10506" max="10506" width="12.5703125" style="2" bestFit="1" customWidth="1"/>
    <col min="10507" max="10507" width="11.42578125" style="2"/>
    <col min="10508" max="10508" width="12.5703125" style="2" bestFit="1" customWidth="1"/>
    <col min="10509" max="10752" width="11.42578125" style="2"/>
    <col min="10753" max="10753" width="11.42578125" style="2" customWidth="1"/>
    <col min="10754" max="10755" width="11.42578125" style="2"/>
    <col min="10756" max="10756" width="25.42578125" style="2" customWidth="1"/>
    <col min="10757" max="10757" width="65.42578125" style="2" customWidth="1"/>
    <col min="10758" max="10758" width="19" style="2" customWidth="1"/>
    <col min="10759" max="10759" width="15.28515625" style="2" bestFit="1" customWidth="1"/>
    <col min="10760" max="10760" width="13.5703125" style="2" bestFit="1" customWidth="1"/>
    <col min="10761" max="10761" width="15.28515625" style="2" bestFit="1" customWidth="1"/>
    <col min="10762" max="10762" width="12.5703125" style="2" bestFit="1" customWidth="1"/>
    <col min="10763" max="10763" width="11.42578125" style="2"/>
    <col min="10764" max="10764" width="12.5703125" style="2" bestFit="1" customWidth="1"/>
    <col min="10765" max="11008" width="11.42578125" style="2"/>
    <col min="11009" max="11009" width="11.42578125" style="2" customWidth="1"/>
    <col min="11010" max="11011" width="11.42578125" style="2"/>
    <col min="11012" max="11012" width="25.42578125" style="2" customWidth="1"/>
    <col min="11013" max="11013" width="65.42578125" style="2" customWidth="1"/>
    <col min="11014" max="11014" width="19" style="2" customWidth="1"/>
    <col min="11015" max="11015" width="15.28515625" style="2" bestFit="1" customWidth="1"/>
    <col min="11016" max="11016" width="13.5703125" style="2" bestFit="1" customWidth="1"/>
    <col min="11017" max="11017" width="15.28515625" style="2" bestFit="1" customWidth="1"/>
    <col min="11018" max="11018" width="12.5703125" style="2" bestFit="1" customWidth="1"/>
    <col min="11019" max="11019" width="11.42578125" style="2"/>
    <col min="11020" max="11020" width="12.5703125" style="2" bestFit="1" customWidth="1"/>
    <col min="11021" max="11264" width="11.42578125" style="2"/>
    <col min="11265" max="11265" width="11.42578125" style="2" customWidth="1"/>
    <col min="11266" max="11267" width="11.42578125" style="2"/>
    <col min="11268" max="11268" width="25.42578125" style="2" customWidth="1"/>
    <col min="11269" max="11269" width="65.42578125" style="2" customWidth="1"/>
    <col min="11270" max="11270" width="19" style="2" customWidth="1"/>
    <col min="11271" max="11271" width="15.28515625" style="2" bestFit="1" customWidth="1"/>
    <col min="11272" max="11272" width="13.5703125" style="2" bestFit="1" customWidth="1"/>
    <col min="11273" max="11273" width="15.28515625" style="2" bestFit="1" customWidth="1"/>
    <col min="11274" max="11274" width="12.5703125" style="2" bestFit="1" customWidth="1"/>
    <col min="11275" max="11275" width="11.42578125" style="2"/>
    <col min="11276" max="11276" width="12.5703125" style="2" bestFit="1" customWidth="1"/>
    <col min="11277" max="11520" width="11.42578125" style="2"/>
    <col min="11521" max="11521" width="11.42578125" style="2" customWidth="1"/>
    <col min="11522" max="11523" width="11.42578125" style="2"/>
    <col min="11524" max="11524" width="25.42578125" style="2" customWidth="1"/>
    <col min="11525" max="11525" width="65.42578125" style="2" customWidth="1"/>
    <col min="11526" max="11526" width="19" style="2" customWidth="1"/>
    <col min="11527" max="11527" width="15.28515625" style="2" bestFit="1" customWidth="1"/>
    <col min="11528" max="11528" width="13.5703125" style="2" bestFit="1" customWidth="1"/>
    <col min="11529" max="11529" width="15.28515625" style="2" bestFit="1" customWidth="1"/>
    <col min="11530" max="11530" width="12.5703125" style="2" bestFit="1" customWidth="1"/>
    <col min="11531" max="11531" width="11.42578125" style="2"/>
    <col min="11532" max="11532" width="12.5703125" style="2" bestFit="1" customWidth="1"/>
    <col min="11533" max="11776" width="11.42578125" style="2"/>
    <col min="11777" max="11777" width="11.42578125" style="2" customWidth="1"/>
    <col min="11778" max="11779" width="11.42578125" style="2"/>
    <col min="11780" max="11780" width="25.42578125" style="2" customWidth="1"/>
    <col min="11781" max="11781" width="65.42578125" style="2" customWidth="1"/>
    <col min="11782" max="11782" width="19" style="2" customWidth="1"/>
    <col min="11783" max="11783" width="15.28515625" style="2" bestFit="1" customWidth="1"/>
    <col min="11784" max="11784" width="13.5703125" style="2" bestFit="1" customWidth="1"/>
    <col min="11785" max="11785" width="15.28515625" style="2" bestFit="1" customWidth="1"/>
    <col min="11786" max="11786" width="12.5703125" style="2" bestFit="1" customWidth="1"/>
    <col min="11787" max="11787" width="11.42578125" style="2"/>
    <col min="11788" max="11788" width="12.5703125" style="2" bestFit="1" customWidth="1"/>
    <col min="11789" max="12032" width="11.42578125" style="2"/>
    <col min="12033" max="12033" width="11.42578125" style="2" customWidth="1"/>
    <col min="12034" max="12035" width="11.42578125" style="2"/>
    <col min="12036" max="12036" width="25.42578125" style="2" customWidth="1"/>
    <col min="12037" max="12037" width="65.42578125" style="2" customWidth="1"/>
    <col min="12038" max="12038" width="19" style="2" customWidth="1"/>
    <col min="12039" max="12039" width="15.28515625" style="2" bestFit="1" customWidth="1"/>
    <col min="12040" max="12040" width="13.5703125" style="2" bestFit="1" customWidth="1"/>
    <col min="12041" max="12041" width="15.28515625" style="2" bestFit="1" customWidth="1"/>
    <col min="12042" max="12042" width="12.5703125" style="2" bestFit="1" customWidth="1"/>
    <col min="12043" max="12043" width="11.42578125" style="2"/>
    <col min="12044" max="12044" width="12.5703125" style="2" bestFit="1" customWidth="1"/>
    <col min="12045" max="12288" width="11.42578125" style="2"/>
    <col min="12289" max="12289" width="11.42578125" style="2" customWidth="1"/>
    <col min="12290" max="12291" width="11.42578125" style="2"/>
    <col min="12292" max="12292" width="25.42578125" style="2" customWidth="1"/>
    <col min="12293" max="12293" width="65.42578125" style="2" customWidth="1"/>
    <col min="12294" max="12294" width="19" style="2" customWidth="1"/>
    <col min="12295" max="12295" width="15.28515625" style="2" bestFit="1" customWidth="1"/>
    <col min="12296" max="12296" width="13.5703125" style="2" bestFit="1" customWidth="1"/>
    <col min="12297" max="12297" width="15.28515625" style="2" bestFit="1" customWidth="1"/>
    <col min="12298" max="12298" width="12.5703125" style="2" bestFit="1" customWidth="1"/>
    <col min="12299" max="12299" width="11.42578125" style="2"/>
    <col min="12300" max="12300" width="12.5703125" style="2" bestFit="1" customWidth="1"/>
    <col min="12301" max="12544" width="11.42578125" style="2"/>
    <col min="12545" max="12545" width="11.42578125" style="2" customWidth="1"/>
    <col min="12546" max="12547" width="11.42578125" style="2"/>
    <col min="12548" max="12548" width="25.42578125" style="2" customWidth="1"/>
    <col min="12549" max="12549" width="65.42578125" style="2" customWidth="1"/>
    <col min="12550" max="12550" width="19" style="2" customWidth="1"/>
    <col min="12551" max="12551" width="15.28515625" style="2" bestFit="1" customWidth="1"/>
    <col min="12552" max="12552" width="13.5703125" style="2" bestFit="1" customWidth="1"/>
    <col min="12553" max="12553" width="15.28515625" style="2" bestFit="1" customWidth="1"/>
    <col min="12554" max="12554" width="12.5703125" style="2" bestFit="1" customWidth="1"/>
    <col min="12555" max="12555" width="11.42578125" style="2"/>
    <col min="12556" max="12556" width="12.5703125" style="2" bestFit="1" customWidth="1"/>
    <col min="12557" max="12800" width="11.42578125" style="2"/>
    <col min="12801" max="12801" width="11.42578125" style="2" customWidth="1"/>
    <col min="12802" max="12803" width="11.42578125" style="2"/>
    <col min="12804" max="12804" width="25.42578125" style="2" customWidth="1"/>
    <col min="12805" max="12805" width="65.42578125" style="2" customWidth="1"/>
    <col min="12806" max="12806" width="19" style="2" customWidth="1"/>
    <col min="12807" max="12807" width="15.28515625" style="2" bestFit="1" customWidth="1"/>
    <col min="12808" max="12808" width="13.5703125" style="2" bestFit="1" customWidth="1"/>
    <col min="12809" max="12809" width="15.28515625" style="2" bestFit="1" customWidth="1"/>
    <col min="12810" max="12810" width="12.5703125" style="2" bestFit="1" customWidth="1"/>
    <col min="12811" max="12811" width="11.42578125" style="2"/>
    <col min="12812" max="12812" width="12.5703125" style="2" bestFit="1" customWidth="1"/>
    <col min="12813" max="13056" width="11.42578125" style="2"/>
    <col min="13057" max="13057" width="11.42578125" style="2" customWidth="1"/>
    <col min="13058" max="13059" width="11.42578125" style="2"/>
    <col min="13060" max="13060" width="25.42578125" style="2" customWidth="1"/>
    <col min="13061" max="13061" width="65.42578125" style="2" customWidth="1"/>
    <col min="13062" max="13062" width="19" style="2" customWidth="1"/>
    <col min="13063" max="13063" width="15.28515625" style="2" bestFit="1" customWidth="1"/>
    <col min="13064" max="13064" width="13.5703125" style="2" bestFit="1" customWidth="1"/>
    <col min="13065" max="13065" width="15.28515625" style="2" bestFit="1" customWidth="1"/>
    <col min="13066" max="13066" width="12.5703125" style="2" bestFit="1" customWidth="1"/>
    <col min="13067" max="13067" width="11.42578125" style="2"/>
    <col min="13068" max="13068" width="12.5703125" style="2" bestFit="1" customWidth="1"/>
    <col min="13069" max="13312" width="11.42578125" style="2"/>
    <col min="13313" max="13313" width="11.42578125" style="2" customWidth="1"/>
    <col min="13314" max="13315" width="11.42578125" style="2"/>
    <col min="13316" max="13316" width="25.42578125" style="2" customWidth="1"/>
    <col min="13317" max="13317" width="65.42578125" style="2" customWidth="1"/>
    <col min="13318" max="13318" width="19" style="2" customWidth="1"/>
    <col min="13319" max="13319" width="15.28515625" style="2" bestFit="1" customWidth="1"/>
    <col min="13320" max="13320" width="13.5703125" style="2" bestFit="1" customWidth="1"/>
    <col min="13321" max="13321" width="15.28515625" style="2" bestFit="1" customWidth="1"/>
    <col min="13322" max="13322" width="12.5703125" style="2" bestFit="1" customWidth="1"/>
    <col min="13323" max="13323" width="11.42578125" style="2"/>
    <col min="13324" max="13324" width="12.5703125" style="2" bestFit="1" customWidth="1"/>
    <col min="13325" max="13568" width="11.42578125" style="2"/>
    <col min="13569" max="13569" width="11.42578125" style="2" customWidth="1"/>
    <col min="13570" max="13571" width="11.42578125" style="2"/>
    <col min="13572" max="13572" width="25.42578125" style="2" customWidth="1"/>
    <col min="13573" max="13573" width="65.42578125" style="2" customWidth="1"/>
    <col min="13574" max="13574" width="19" style="2" customWidth="1"/>
    <col min="13575" max="13575" width="15.28515625" style="2" bestFit="1" customWidth="1"/>
    <col min="13576" max="13576" width="13.5703125" style="2" bestFit="1" customWidth="1"/>
    <col min="13577" max="13577" width="15.28515625" style="2" bestFit="1" customWidth="1"/>
    <col min="13578" max="13578" width="12.5703125" style="2" bestFit="1" customWidth="1"/>
    <col min="13579" max="13579" width="11.42578125" style="2"/>
    <col min="13580" max="13580" width="12.5703125" style="2" bestFit="1" customWidth="1"/>
    <col min="13581" max="13824" width="11.42578125" style="2"/>
    <col min="13825" max="13825" width="11.42578125" style="2" customWidth="1"/>
    <col min="13826" max="13827" width="11.42578125" style="2"/>
    <col min="13828" max="13828" width="25.42578125" style="2" customWidth="1"/>
    <col min="13829" max="13829" width="65.42578125" style="2" customWidth="1"/>
    <col min="13830" max="13830" width="19" style="2" customWidth="1"/>
    <col min="13831" max="13831" width="15.28515625" style="2" bestFit="1" customWidth="1"/>
    <col min="13832" max="13832" width="13.5703125" style="2" bestFit="1" customWidth="1"/>
    <col min="13833" max="13833" width="15.28515625" style="2" bestFit="1" customWidth="1"/>
    <col min="13834" max="13834" width="12.5703125" style="2" bestFit="1" customWidth="1"/>
    <col min="13835" max="13835" width="11.42578125" style="2"/>
    <col min="13836" max="13836" width="12.5703125" style="2" bestFit="1" customWidth="1"/>
    <col min="13837" max="14080" width="11.42578125" style="2"/>
    <col min="14081" max="14081" width="11.42578125" style="2" customWidth="1"/>
    <col min="14082" max="14083" width="11.42578125" style="2"/>
    <col min="14084" max="14084" width="25.42578125" style="2" customWidth="1"/>
    <col min="14085" max="14085" width="65.42578125" style="2" customWidth="1"/>
    <col min="14086" max="14086" width="19" style="2" customWidth="1"/>
    <col min="14087" max="14087" width="15.28515625" style="2" bestFit="1" customWidth="1"/>
    <col min="14088" max="14088" width="13.5703125" style="2" bestFit="1" customWidth="1"/>
    <col min="14089" max="14089" width="15.28515625" style="2" bestFit="1" customWidth="1"/>
    <col min="14090" max="14090" width="12.5703125" style="2" bestFit="1" customWidth="1"/>
    <col min="14091" max="14091" width="11.42578125" style="2"/>
    <col min="14092" max="14092" width="12.5703125" style="2" bestFit="1" customWidth="1"/>
    <col min="14093" max="14336" width="11.42578125" style="2"/>
    <col min="14337" max="14337" width="11.42578125" style="2" customWidth="1"/>
    <col min="14338" max="14339" width="11.42578125" style="2"/>
    <col min="14340" max="14340" width="25.42578125" style="2" customWidth="1"/>
    <col min="14341" max="14341" width="65.42578125" style="2" customWidth="1"/>
    <col min="14342" max="14342" width="19" style="2" customWidth="1"/>
    <col min="14343" max="14343" width="15.28515625" style="2" bestFit="1" customWidth="1"/>
    <col min="14344" max="14344" width="13.5703125" style="2" bestFit="1" customWidth="1"/>
    <col min="14345" max="14345" width="15.28515625" style="2" bestFit="1" customWidth="1"/>
    <col min="14346" max="14346" width="12.5703125" style="2" bestFit="1" customWidth="1"/>
    <col min="14347" max="14347" width="11.42578125" style="2"/>
    <col min="14348" max="14348" width="12.5703125" style="2" bestFit="1" customWidth="1"/>
    <col min="14349" max="14592" width="11.42578125" style="2"/>
    <col min="14593" max="14593" width="11.42578125" style="2" customWidth="1"/>
    <col min="14594" max="14595" width="11.42578125" style="2"/>
    <col min="14596" max="14596" width="25.42578125" style="2" customWidth="1"/>
    <col min="14597" max="14597" width="65.42578125" style="2" customWidth="1"/>
    <col min="14598" max="14598" width="19" style="2" customWidth="1"/>
    <col min="14599" max="14599" width="15.28515625" style="2" bestFit="1" customWidth="1"/>
    <col min="14600" max="14600" width="13.5703125" style="2" bestFit="1" customWidth="1"/>
    <col min="14601" max="14601" width="15.28515625" style="2" bestFit="1" customWidth="1"/>
    <col min="14602" max="14602" width="12.5703125" style="2" bestFit="1" customWidth="1"/>
    <col min="14603" max="14603" width="11.42578125" style="2"/>
    <col min="14604" max="14604" width="12.5703125" style="2" bestFit="1" customWidth="1"/>
    <col min="14605" max="14848" width="11.42578125" style="2"/>
    <col min="14849" max="14849" width="11.42578125" style="2" customWidth="1"/>
    <col min="14850" max="14851" width="11.42578125" style="2"/>
    <col min="14852" max="14852" width="25.42578125" style="2" customWidth="1"/>
    <col min="14853" max="14853" width="65.42578125" style="2" customWidth="1"/>
    <col min="14854" max="14854" width="19" style="2" customWidth="1"/>
    <col min="14855" max="14855" width="15.28515625" style="2" bestFit="1" customWidth="1"/>
    <col min="14856" max="14856" width="13.5703125" style="2" bestFit="1" customWidth="1"/>
    <col min="14857" max="14857" width="15.28515625" style="2" bestFit="1" customWidth="1"/>
    <col min="14858" max="14858" width="12.5703125" style="2" bestFit="1" customWidth="1"/>
    <col min="14859" max="14859" width="11.42578125" style="2"/>
    <col min="14860" max="14860" width="12.5703125" style="2" bestFit="1" customWidth="1"/>
    <col min="14861" max="15104" width="11.42578125" style="2"/>
    <col min="15105" max="15105" width="11.42578125" style="2" customWidth="1"/>
    <col min="15106" max="15107" width="11.42578125" style="2"/>
    <col min="15108" max="15108" width="25.42578125" style="2" customWidth="1"/>
    <col min="15109" max="15109" width="65.42578125" style="2" customWidth="1"/>
    <col min="15110" max="15110" width="19" style="2" customWidth="1"/>
    <col min="15111" max="15111" width="15.28515625" style="2" bestFit="1" customWidth="1"/>
    <col min="15112" max="15112" width="13.5703125" style="2" bestFit="1" customWidth="1"/>
    <col min="15113" max="15113" width="15.28515625" style="2" bestFit="1" customWidth="1"/>
    <col min="15114" max="15114" width="12.5703125" style="2" bestFit="1" customWidth="1"/>
    <col min="15115" max="15115" width="11.42578125" style="2"/>
    <col min="15116" max="15116" width="12.5703125" style="2" bestFit="1" customWidth="1"/>
    <col min="15117" max="15360" width="11.42578125" style="2"/>
    <col min="15361" max="15361" width="11.42578125" style="2" customWidth="1"/>
    <col min="15362" max="15363" width="11.42578125" style="2"/>
    <col min="15364" max="15364" width="25.42578125" style="2" customWidth="1"/>
    <col min="15365" max="15365" width="65.42578125" style="2" customWidth="1"/>
    <col min="15366" max="15366" width="19" style="2" customWidth="1"/>
    <col min="15367" max="15367" width="15.28515625" style="2" bestFit="1" customWidth="1"/>
    <col min="15368" max="15368" width="13.5703125" style="2" bestFit="1" customWidth="1"/>
    <col min="15369" max="15369" width="15.28515625" style="2" bestFit="1" customWidth="1"/>
    <col min="15370" max="15370" width="12.5703125" style="2" bestFit="1" customWidth="1"/>
    <col min="15371" max="15371" width="11.42578125" style="2"/>
    <col min="15372" max="15372" width="12.5703125" style="2" bestFit="1" customWidth="1"/>
    <col min="15373" max="15616" width="11.42578125" style="2"/>
    <col min="15617" max="15617" width="11.42578125" style="2" customWidth="1"/>
    <col min="15618" max="15619" width="11.42578125" style="2"/>
    <col min="15620" max="15620" width="25.42578125" style="2" customWidth="1"/>
    <col min="15621" max="15621" width="65.42578125" style="2" customWidth="1"/>
    <col min="15622" max="15622" width="19" style="2" customWidth="1"/>
    <col min="15623" max="15623" width="15.28515625" style="2" bestFit="1" customWidth="1"/>
    <col min="15624" max="15624" width="13.5703125" style="2" bestFit="1" customWidth="1"/>
    <col min="15625" max="15625" width="15.28515625" style="2" bestFit="1" customWidth="1"/>
    <col min="15626" max="15626" width="12.5703125" style="2" bestFit="1" customWidth="1"/>
    <col min="15627" max="15627" width="11.42578125" style="2"/>
    <col min="15628" max="15628" width="12.5703125" style="2" bestFit="1" customWidth="1"/>
    <col min="15629" max="15872" width="11.42578125" style="2"/>
    <col min="15873" max="15873" width="11.42578125" style="2" customWidth="1"/>
    <col min="15874" max="15875" width="11.42578125" style="2"/>
    <col min="15876" max="15876" width="25.42578125" style="2" customWidth="1"/>
    <col min="15877" max="15877" width="65.42578125" style="2" customWidth="1"/>
    <col min="15878" max="15878" width="19" style="2" customWidth="1"/>
    <col min="15879" max="15879" width="15.28515625" style="2" bestFit="1" customWidth="1"/>
    <col min="15880" max="15880" width="13.5703125" style="2" bestFit="1" customWidth="1"/>
    <col min="15881" max="15881" width="15.28515625" style="2" bestFit="1" customWidth="1"/>
    <col min="15882" max="15882" width="12.5703125" style="2" bestFit="1" customWidth="1"/>
    <col min="15883" max="15883" width="11.42578125" style="2"/>
    <col min="15884" max="15884" width="12.5703125" style="2" bestFit="1" customWidth="1"/>
    <col min="15885" max="16128" width="11.42578125" style="2"/>
    <col min="16129" max="16129" width="11.42578125" style="2" customWidth="1"/>
    <col min="16130" max="16131" width="11.42578125" style="2"/>
    <col min="16132" max="16132" width="25.42578125" style="2" customWidth="1"/>
    <col min="16133" max="16133" width="65.42578125" style="2" customWidth="1"/>
    <col min="16134" max="16134" width="19" style="2" customWidth="1"/>
    <col min="16135" max="16135" width="15.28515625" style="2" bestFit="1" customWidth="1"/>
    <col min="16136" max="16136" width="13.5703125" style="2" bestFit="1" customWidth="1"/>
    <col min="16137" max="16137" width="15.28515625" style="2" bestFit="1" customWidth="1"/>
    <col min="16138" max="16138" width="12.5703125" style="2" bestFit="1" customWidth="1"/>
    <col min="16139" max="16139" width="11.42578125" style="2"/>
    <col min="16140" max="16140" width="12.5703125" style="2" bestFit="1" customWidth="1"/>
    <col min="16141" max="16384" width="11.42578125" style="2"/>
  </cols>
  <sheetData>
    <row r="1" spans="1:7" ht="19.5" x14ac:dyDescent="0.25">
      <c r="A1" s="140" t="s">
        <v>0</v>
      </c>
      <c r="B1" s="141"/>
      <c r="C1" s="141"/>
      <c r="D1" s="141"/>
      <c r="E1" s="141"/>
      <c r="F1" s="141"/>
    </row>
    <row r="2" spans="1:7" x14ac:dyDescent="0.25">
      <c r="A2" s="142" t="s">
        <v>1</v>
      </c>
      <c r="B2" s="143"/>
      <c r="C2" s="143"/>
      <c r="D2" s="143"/>
      <c r="E2" s="143"/>
      <c r="F2" s="143"/>
    </row>
    <row r="3" spans="1:7" x14ac:dyDescent="0.25">
      <c r="A3" s="144" t="s">
        <v>2</v>
      </c>
      <c r="B3" s="145"/>
      <c r="C3" s="145"/>
      <c r="D3" s="145"/>
      <c r="E3" s="145"/>
      <c r="F3" s="145"/>
    </row>
    <row r="4" spans="1:7" ht="15.75" x14ac:dyDescent="0.2">
      <c r="A4" s="3"/>
      <c r="B4" s="4"/>
      <c r="C4" s="4"/>
      <c r="D4" s="4"/>
      <c r="E4" s="5"/>
      <c r="F4" s="6"/>
    </row>
    <row r="5" spans="1:7" x14ac:dyDescent="0.25">
      <c r="A5" s="146" t="s">
        <v>3</v>
      </c>
      <c r="B5" s="146"/>
      <c r="C5" s="146"/>
      <c r="D5" s="146"/>
      <c r="E5" s="146"/>
      <c r="F5" s="146"/>
    </row>
    <row r="6" spans="1:7" x14ac:dyDescent="0.25">
      <c r="A6" s="146" t="s">
        <v>4</v>
      </c>
      <c r="B6" s="146"/>
      <c r="C6" s="146"/>
      <c r="D6" s="146"/>
      <c r="E6" s="146"/>
      <c r="F6" s="146"/>
    </row>
    <row r="7" spans="1:7" x14ac:dyDescent="0.25">
      <c r="A7" s="147" t="s">
        <v>5</v>
      </c>
      <c r="B7" s="147"/>
      <c r="C7" s="147"/>
      <c r="D7" s="147"/>
      <c r="E7" s="147"/>
      <c r="F7" s="147"/>
    </row>
    <row r="8" spans="1:7" x14ac:dyDescent="0.25">
      <c r="A8" s="9"/>
      <c r="B8" s="9"/>
      <c r="C8" s="9"/>
      <c r="D8" s="9"/>
      <c r="E8" s="9"/>
      <c r="F8" s="9"/>
    </row>
    <row r="9" spans="1:7" x14ac:dyDescent="0.25">
      <c r="A9" s="11" t="s">
        <v>6</v>
      </c>
      <c r="B9" s="9"/>
      <c r="C9" s="32" t="s">
        <v>35</v>
      </c>
      <c r="D9" s="9"/>
      <c r="E9" s="9"/>
      <c r="F9" s="10"/>
    </row>
    <row r="10" spans="1:7" x14ac:dyDescent="0.2">
      <c r="A10" s="12" t="s">
        <v>8</v>
      </c>
      <c r="B10" s="13"/>
      <c r="C10" s="33">
        <v>2021</v>
      </c>
    </row>
    <row r="11" spans="1:7" x14ac:dyDescent="0.2">
      <c r="A11" s="12" t="s">
        <v>9</v>
      </c>
      <c r="B11" s="13"/>
      <c r="C11" s="7" t="s">
        <v>10</v>
      </c>
    </row>
    <row r="12" spans="1:7" ht="15.75" thickBot="1" x14ac:dyDescent="0.3">
      <c r="D12" s="17" t="s">
        <v>11</v>
      </c>
      <c r="E12" s="18"/>
    </row>
    <row r="13" spans="1:7" ht="26.25" thickBot="1" x14ac:dyDescent="0.3">
      <c r="A13" s="19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21" t="s">
        <v>17</v>
      </c>
      <c r="G13" s="22" t="s">
        <v>18</v>
      </c>
    </row>
    <row r="14" spans="1:7" ht="38.25" x14ac:dyDescent="0.25">
      <c r="A14" s="148" t="s">
        <v>65</v>
      </c>
      <c r="B14" s="69">
        <v>44259</v>
      </c>
      <c r="C14" s="70">
        <v>10791</v>
      </c>
      <c r="D14" s="71" t="s">
        <v>32</v>
      </c>
      <c r="E14" s="71" t="s">
        <v>46</v>
      </c>
      <c r="F14" s="72">
        <v>708</v>
      </c>
      <c r="G14" s="151">
        <f>SUM(F14:F33)</f>
        <v>119618.36</v>
      </c>
    </row>
    <row r="15" spans="1:7" ht="38.25" x14ac:dyDescent="0.25">
      <c r="A15" s="149"/>
      <c r="B15" s="73">
        <v>44259</v>
      </c>
      <c r="C15" s="74">
        <v>10792</v>
      </c>
      <c r="D15" s="75" t="s">
        <v>25</v>
      </c>
      <c r="E15" s="75" t="s">
        <v>47</v>
      </c>
      <c r="F15" s="76">
        <v>360</v>
      </c>
      <c r="G15" s="152"/>
    </row>
    <row r="16" spans="1:7" ht="51" x14ac:dyDescent="0.25">
      <c r="A16" s="149"/>
      <c r="B16" s="73">
        <v>44263</v>
      </c>
      <c r="C16" s="74">
        <v>10793</v>
      </c>
      <c r="D16" s="75" t="s">
        <v>40</v>
      </c>
      <c r="E16" s="75" t="s">
        <v>48</v>
      </c>
      <c r="F16" s="76">
        <v>2535.71</v>
      </c>
      <c r="G16" s="152"/>
    </row>
    <row r="17" spans="1:7" ht="25.5" x14ac:dyDescent="0.25">
      <c r="A17" s="149"/>
      <c r="B17" s="73">
        <v>44263</v>
      </c>
      <c r="C17" s="74">
        <v>10794</v>
      </c>
      <c r="D17" s="75" t="s">
        <v>41</v>
      </c>
      <c r="E17" s="75" t="s">
        <v>49</v>
      </c>
      <c r="F17" s="76">
        <v>247.08</v>
      </c>
      <c r="G17" s="152"/>
    </row>
    <row r="18" spans="1:7" ht="38.25" x14ac:dyDescent="0.25">
      <c r="A18" s="149"/>
      <c r="B18" s="73">
        <v>44263</v>
      </c>
      <c r="C18" s="74">
        <v>10795</v>
      </c>
      <c r="D18" s="75" t="s">
        <v>38</v>
      </c>
      <c r="E18" s="75" t="s">
        <v>50</v>
      </c>
      <c r="F18" s="76">
        <v>57</v>
      </c>
      <c r="G18" s="152"/>
    </row>
    <row r="19" spans="1:7" ht="25.5" x14ac:dyDescent="0.25">
      <c r="A19" s="149"/>
      <c r="B19" s="73">
        <v>44263</v>
      </c>
      <c r="C19" s="74">
        <v>10796</v>
      </c>
      <c r="D19" s="75" t="s">
        <v>42</v>
      </c>
      <c r="E19" s="75" t="s">
        <v>51</v>
      </c>
      <c r="F19" s="76">
        <v>723.84</v>
      </c>
      <c r="G19" s="152"/>
    </row>
    <row r="20" spans="1:7" ht="38.25" x14ac:dyDescent="0.25">
      <c r="A20" s="149"/>
      <c r="B20" s="73">
        <v>44264</v>
      </c>
      <c r="C20" s="74">
        <v>10798</v>
      </c>
      <c r="D20" s="75" t="s">
        <v>43</v>
      </c>
      <c r="E20" s="75" t="s">
        <v>52</v>
      </c>
      <c r="F20" s="76">
        <v>13618.17</v>
      </c>
      <c r="G20" s="152"/>
    </row>
    <row r="21" spans="1:7" ht="38.25" x14ac:dyDescent="0.25">
      <c r="A21" s="149"/>
      <c r="B21" s="73">
        <v>44264</v>
      </c>
      <c r="C21" s="74">
        <v>10799</v>
      </c>
      <c r="D21" s="75" t="s">
        <v>27</v>
      </c>
      <c r="E21" s="75" t="s">
        <v>53</v>
      </c>
      <c r="F21" s="76">
        <v>1612.26</v>
      </c>
      <c r="G21" s="152"/>
    </row>
    <row r="22" spans="1:7" ht="38.25" x14ac:dyDescent="0.25">
      <c r="A22" s="149"/>
      <c r="B22" s="73">
        <v>44264</v>
      </c>
      <c r="C22" s="74">
        <v>10800</v>
      </c>
      <c r="D22" s="75" t="s">
        <v>27</v>
      </c>
      <c r="E22" s="75" t="s">
        <v>54</v>
      </c>
      <c r="F22" s="76">
        <v>1454.12</v>
      </c>
      <c r="G22" s="152"/>
    </row>
    <row r="23" spans="1:7" ht="38.25" x14ac:dyDescent="0.25">
      <c r="A23" s="149"/>
      <c r="B23" s="73">
        <v>44266</v>
      </c>
      <c r="C23" s="74">
        <v>10801</v>
      </c>
      <c r="D23" s="75" t="s">
        <v>40</v>
      </c>
      <c r="E23" s="75" t="s">
        <v>55</v>
      </c>
      <c r="F23" s="76">
        <v>1219.6400000000001</v>
      </c>
      <c r="G23" s="152"/>
    </row>
    <row r="24" spans="1:7" x14ac:dyDescent="0.25">
      <c r="A24" s="149"/>
      <c r="B24" s="73">
        <v>44266</v>
      </c>
      <c r="C24" s="74">
        <v>80012</v>
      </c>
      <c r="D24" s="75" t="s">
        <v>66</v>
      </c>
      <c r="E24" s="75" t="s">
        <v>67</v>
      </c>
      <c r="F24" s="76">
        <v>22</v>
      </c>
      <c r="G24" s="152"/>
    </row>
    <row r="25" spans="1:7" ht="38.25" x14ac:dyDescent="0.25">
      <c r="A25" s="149"/>
      <c r="B25" s="73">
        <v>44273</v>
      </c>
      <c r="C25" s="74">
        <v>10802</v>
      </c>
      <c r="D25" s="75" t="s">
        <v>30</v>
      </c>
      <c r="E25" s="75" t="s">
        <v>56</v>
      </c>
      <c r="F25" s="76">
        <v>700</v>
      </c>
      <c r="G25" s="152"/>
    </row>
    <row r="26" spans="1:7" ht="38.25" x14ac:dyDescent="0.25">
      <c r="A26" s="149"/>
      <c r="B26" s="73">
        <v>44273</v>
      </c>
      <c r="C26" s="74">
        <v>10803</v>
      </c>
      <c r="D26" s="75" t="s">
        <v>27</v>
      </c>
      <c r="E26" s="75" t="s">
        <v>57</v>
      </c>
      <c r="F26" s="76">
        <v>810</v>
      </c>
      <c r="G26" s="152"/>
    </row>
    <row r="27" spans="1:7" ht="25.5" x14ac:dyDescent="0.25">
      <c r="A27" s="149"/>
      <c r="B27" s="73">
        <v>44273</v>
      </c>
      <c r="C27" s="74">
        <v>10804</v>
      </c>
      <c r="D27" s="75" t="s">
        <v>32</v>
      </c>
      <c r="E27" s="75" t="s">
        <v>58</v>
      </c>
      <c r="F27" s="76">
        <v>58</v>
      </c>
      <c r="G27" s="152"/>
    </row>
    <row r="28" spans="1:7" ht="38.25" x14ac:dyDescent="0.25">
      <c r="A28" s="149"/>
      <c r="B28" s="73">
        <v>44273</v>
      </c>
      <c r="C28" s="74">
        <v>10805</v>
      </c>
      <c r="D28" s="75" t="s">
        <v>44</v>
      </c>
      <c r="E28" s="75" t="s">
        <v>59</v>
      </c>
      <c r="F28" s="76">
        <v>3479.47</v>
      </c>
      <c r="G28" s="152"/>
    </row>
    <row r="29" spans="1:7" ht="38.25" x14ac:dyDescent="0.25">
      <c r="A29" s="149"/>
      <c r="B29" s="73">
        <v>44273</v>
      </c>
      <c r="C29" s="74">
        <v>10806</v>
      </c>
      <c r="D29" s="75" t="s">
        <v>45</v>
      </c>
      <c r="E29" s="75" t="s">
        <v>60</v>
      </c>
      <c r="F29" s="76">
        <v>5729.46</v>
      </c>
      <c r="G29" s="152"/>
    </row>
    <row r="30" spans="1:7" ht="25.5" x14ac:dyDescent="0.25">
      <c r="A30" s="149"/>
      <c r="B30" s="73">
        <v>44278</v>
      </c>
      <c r="C30" s="74">
        <v>10807</v>
      </c>
      <c r="D30" s="75" t="s">
        <v>34</v>
      </c>
      <c r="E30" s="75" t="s">
        <v>61</v>
      </c>
      <c r="F30" s="76">
        <v>5632.2</v>
      </c>
      <c r="G30" s="152"/>
    </row>
    <row r="31" spans="1:7" ht="25.5" x14ac:dyDescent="0.25">
      <c r="A31" s="149"/>
      <c r="B31" s="73">
        <v>44278</v>
      </c>
      <c r="C31" s="74">
        <v>10808</v>
      </c>
      <c r="D31" s="75" t="s">
        <v>34</v>
      </c>
      <c r="E31" s="75" t="s">
        <v>62</v>
      </c>
      <c r="F31" s="76">
        <v>78601.36</v>
      </c>
      <c r="G31" s="152"/>
    </row>
    <row r="32" spans="1:7" ht="38.25" x14ac:dyDescent="0.25">
      <c r="A32" s="149"/>
      <c r="B32" s="73">
        <v>44280</v>
      </c>
      <c r="C32" s="74">
        <v>10809</v>
      </c>
      <c r="D32" s="75" t="s">
        <v>27</v>
      </c>
      <c r="E32" s="75" t="s">
        <v>63</v>
      </c>
      <c r="F32" s="76">
        <v>1342.05</v>
      </c>
      <c r="G32" s="152"/>
    </row>
    <row r="33" spans="1:7" ht="26.25" thickBot="1" x14ac:dyDescent="0.3">
      <c r="A33" s="150"/>
      <c r="B33" s="77">
        <v>44280</v>
      </c>
      <c r="C33" s="78">
        <v>10810</v>
      </c>
      <c r="D33" s="79" t="s">
        <v>32</v>
      </c>
      <c r="E33" s="79" t="s">
        <v>64</v>
      </c>
      <c r="F33" s="80">
        <v>708</v>
      </c>
      <c r="G33" s="153"/>
    </row>
    <row r="34" spans="1:7" ht="28.5" customHeight="1" thickBot="1" x14ac:dyDescent="0.3">
      <c r="A34" s="49"/>
      <c r="B34" s="156" t="s">
        <v>19</v>
      </c>
      <c r="C34" s="156"/>
      <c r="D34" s="156"/>
      <c r="E34" s="156"/>
      <c r="F34" s="50">
        <f>SUM(F14:F33)</f>
        <v>119618.36</v>
      </c>
      <c r="G34" s="30">
        <f>SUM(G14)</f>
        <v>119618.36</v>
      </c>
    </row>
    <row r="35" spans="1:7" x14ac:dyDescent="0.25">
      <c r="B35" s="7"/>
      <c r="C35" s="7"/>
      <c r="D35" s="7"/>
      <c r="E35" s="7"/>
      <c r="F35" s="15"/>
    </row>
  </sheetData>
  <mergeCells count="9">
    <mergeCell ref="A14:A33"/>
    <mergeCell ref="G14:G33"/>
    <mergeCell ref="B34:E34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14" sqref="A14:A32"/>
    </sheetView>
  </sheetViews>
  <sheetFormatPr baseColWidth="10" defaultRowHeight="15" x14ac:dyDescent="0.25"/>
  <cols>
    <col min="1" max="1" width="11.42578125" style="16" customWidth="1"/>
    <col min="2" max="3" width="11.42578125" style="2"/>
    <col min="4" max="4" width="28.42578125" style="2" customWidth="1"/>
    <col min="5" max="5" width="65.42578125" style="2" customWidth="1"/>
    <col min="6" max="6" width="19" style="31" customWidth="1"/>
    <col min="7" max="7" width="15.28515625" style="1" bestFit="1" customWidth="1"/>
    <col min="8" max="8" width="13.5703125" style="2" bestFit="1" customWidth="1"/>
    <col min="9" max="9" width="15.28515625" style="2" bestFit="1" customWidth="1"/>
    <col min="10" max="10" width="12.5703125" style="2" bestFit="1" customWidth="1"/>
    <col min="11" max="11" width="11.42578125" style="2"/>
    <col min="12" max="12" width="12.5703125" style="2" bestFit="1" customWidth="1"/>
    <col min="13" max="256" width="11.42578125" style="2"/>
    <col min="257" max="257" width="11.42578125" style="2" customWidth="1"/>
    <col min="258" max="259" width="11.42578125" style="2"/>
    <col min="260" max="260" width="25.42578125" style="2" customWidth="1"/>
    <col min="261" max="261" width="65.42578125" style="2" customWidth="1"/>
    <col min="262" max="262" width="19" style="2" customWidth="1"/>
    <col min="263" max="263" width="15.28515625" style="2" bestFit="1" customWidth="1"/>
    <col min="264" max="264" width="13.5703125" style="2" bestFit="1" customWidth="1"/>
    <col min="265" max="265" width="15.28515625" style="2" bestFit="1" customWidth="1"/>
    <col min="266" max="266" width="12.5703125" style="2" bestFit="1" customWidth="1"/>
    <col min="267" max="267" width="11.42578125" style="2"/>
    <col min="268" max="268" width="12.5703125" style="2" bestFit="1" customWidth="1"/>
    <col min="269" max="512" width="11.42578125" style="2"/>
    <col min="513" max="513" width="11.42578125" style="2" customWidth="1"/>
    <col min="514" max="515" width="11.42578125" style="2"/>
    <col min="516" max="516" width="25.42578125" style="2" customWidth="1"/>
    <col min="517" max="517" width="65.42578125" style="2" customWidth="1"/>
    <col min="518" max="518" width="19" style="2" customWidth="1"/>
    <col min="519" max="519" width="15.28515625" style="2" bestFit="1" customWidth="1"/>
    <col min="520" max="520" width="13.5703125" style="2" bestFit="1" customWidth="1"/>
    <col min="521" max="521" width="15.28515625" style="2" bestFit="1" customWidth="1"/>
    <col min="522" max="522" width="12.5703125" style="2" bestFit="1" customWidth="1"/>
    <col min="523" max="523" width="11.42578125" style="2"/>
    <col min="524" max="524" width="12.5703125" style="2" bestFit="1" customWidth="1"/>
    <col min="525" max="768" width="11.42578125" style="2"/>
    <col min="769" max="769" width="11.42578125" style="2" customWidth="1"/>
    <col min="770" max="771" width="11.42578125" style="2"/>
    <col min="772" max="772" width="25.42578125" style="2" customWidth="1"/>
    <col min="773" max="773" width="65.42578125" style="2" customWidth="1"/>
    <col min="774" max="774" width="19" style="2" customWidth="1"/>
    <col min="775" max="775" width="15.28515625" style="2" bestFit="1" customWidth="1"/>
    <col min="776" max="776" width="13.5703125" style="2" bestFit="1" customWidth="1"/>
    <col min="777" max="777" width="15.28515625" style="2" bestFit="1" customWidth="1"/>
    <col min="778" max="778" width="12.5703125" style="2" bestFit="1" customWidth="1"/>
    <col min="779" max="779" width="11.42578125" style="2"/>
    <col min="780" max="780" width="12.5703125" style="2" bestFit="1" customWidth="1"/>
    <col min="781" max="1024" width="11.42578125" style="2"/>
    <col min="1025" max="1025" width="11.42578125" style="2" customWidth="1"/>
    <col min="1026" max="1027" width="11.42578125" style="2"/>
    <col min="1028" max="1028" width="25.42578125" style="2" customWidth="1"/>
    <col min="1029" max="1029" width="65.42578125" style="2" customWidth="1"/>
    <col min="1030" max="1030" width="19" style="2" customWidth="1"/>
    <col min="1031" max="1031" width="15.28515625" style="2" bestFit="1" customWidth="1"/>
    <col min="1032" max="1032" width="13.5703125" style="2" bestFit="1" customWidth="1"/>
    <col min="1033" max="1033" width="15.28515625" style="2" bestFit="1" customWidth="1"/>
    <col min="1034" max="1034" width="12.5703125" style="2" bestFit="1" customWidth="1"/>
    <col min="1035" max="1035" width="11.42578125" style="2"/>
    <col min="1036" max="1036" width="12.5703125" style="2" bestFit="1" customWidth="1"/>
    <col min="1037" max="1280" width="11.42578125" style="2"/>
    <col min="1281" max="1281" width="11.42578125" style="2" customWidth="1"/>
    <col min="1282" max="1283" width="11.42578125" style="2"/>
    <col min="1284" max="1284" width="25.42578125" style="2" customWidth="1"/>
    <col min="1285" max="1285" width="65.42578125" style="2" customWidth="1"/>
    <col min="1286" max="1286" width="19" style="2" customWidth="1"/>
    <col min="1287" max="1287" width="15.28515625" style="2" bestFit="1" customWidth="1"/>
    <col min="1288" max="1288" width="13.5703125" style="2" bestFit="1" customWidth="1"/>
    <col min="1289" max="1289" width="15.28515625" style="2" bestFit="1" customWidth="1"/>
    <col min="1290" max="1290" width="12.5703125" style="2" bestFit="1" customWidth="1"/>
    <col min="1291" max="1291" width="11.42578125" style="2"/>
    <col min="1292" max="1292" width="12.5703125" style="2" bestFit="1" customWidth="1"/>
    <col min="1293" max="1536" width="11.42578125" style="2"/>
    <col min="1537" max="1537" width="11.42578125" style="2" customWidth="1"/>
    <col min="1538" max="1539" width="11.42578125" style="2"/>
    <col min="1540" max="1540" width="25.42578125" style="2" customWidth="1"/>
    <col min="1541" max="1541" width="65.42578125" style="2" customWidth="1"/>
    <col min="1542" max="1542" width="19" style="2" customWidth="1"/>
    <col min="1543" max="1543" width="15.28515625" style="2" bestFit="1" customWidth="1"/>
    <col min="1544" max="1544" width="13.5703125" style="2" bestFit="1" customWidth="1"/>
    <col min="1545" max="1545" width="15.28515625" style="2" bestFit="1" customWidth="1"/>
    <col min="1546" max="1546" width="12.5703125" style="2" bestFit="1" customWidth="1"/>
    <col min="1547" max="1547" width="11.42578125" style="2"/>
    <col min="1548" max="1548" width="12.5703125" style="2" bestFit="1" customWidth="1"/>
    <col min="1549" max="1792" width="11.42578125" style="2"/>
    <col min="1793" max="1793" width="11.42578125" style="2" customWidth="1"/>
    <col min="1794" max="1795" width="11.42578125" style="2"/>
    <col min="1796" max="1796" width="25.42578125" style="2" customWidth="1"/>
    <col min="1797" max="1797" width="65.42578125" style="2" customWidth="1"/>
    <col min="1798" max="1798" width="19" style="2" customWidth="1"/>
    <col min="1799" max="1799" width="15.28515625" style="2" bestFit="1" customWidth="1"/>
    <col min="1800" max="1800" width="13.5703125" style="2" bestFit="1" customWidth="1"/>
    <col min="1801" max="1801" width="15.28515625" style="2" bestFit="1" customWidth="1"/>
    <col min="1802" max="1802" width="12.5703125" style="2" bestFit="1" customWidth="1"/>
    <col min="1803" max="1803" width="11.42578125" style="2"/>
    <col min="1804" max="1804" width="12.5703125" style="2" bestFit="1" customWidth="1"/>
    <col min="1805" max="2048" width="11.42578125" style="2"/>
    <col min="2049" max="2049" width="11.42578125" style="2" customWidth="1"/>
    <col min="2050" max="2051" width="11.42578125" style="2"/>
    <col min="2052" max="2052" width="25.42578125" style="2" customWidth="1"/>
    <col min="2053" max="2053" width="65.42578125" style="2" customWidth="1"/>
    <col min="2054" max="2054" width="19" style="2" customWidth="1"/>
    <col min="2055" max="2055" width="15.28515625" style="2" bestFit="1" customWidth="1"/>
    <col min="2056" max="2056" width="13.5703125" style="2" bestFit="1" customWidth="1"/>
    <col min="2057" max="2057" width="15.28515625" style="2" bestFit="1" customWidth="1"/>
    <col min="2058" max="2058" width="12.5703125" style="2" bestFit="1" customWidth="1"/>
    <col min="2059" max="2059" width="11.42578125" style="2"/>
    <col min="2060" max="2060" width="12.5703125" style="2" bestFit="1" customWidth="1"/>
    <col min="2061" max="2304" width="11.42578125" style="2"/>
    <col min="2305" max="2305" width="11.42578125" style="2" customWidth="1"/>
    <col min="2306" max="2307" width="11.42578125" style="2"/>
    <col min="2308" max="2308" width="25.42578125" style="2" customWidth="1"/>
    <col min="2309" max="2309" width="65.42578125" style="2" customWidth="1"/>
    <col min="2310" max="2310" width="19" style="2" customWidth="1"/>
    <col min="2311" max="2311" width="15.28515625" style="2" bestFit="1" customWidth="1"/>
    <col min="2312" max="2312" width="13.5703125" style="2" bestFit="1" customWidth="1"/>
    <col min="2313" max="2313" width="15.28515625" style="2" bestFit="1" customWidth="1"/>
    <col min="2314" max="2314" width="12.5703125" style="2" bestFit="1" customWidth="1"/>
    <col min="2315" max="2315" width="11.42578125" style="2"/>
    <col min="2316" max="2316" width="12.5703125" style="2" bestFit="1" customWidth="1"/>
    <col min="2317" max="2560" width="11.42578125" style="2"/>
    <col min="2561" max="2561" width="11.42578125" style="2" customWidth="1"/>
    <col min="2562" max="2563" width="11.42578125" style="2"/>
    <col min="2564" max="2564" width="25.42578125" style="2" customWidth="1"/>
    <col min="2565" max="2565" width="65.42578125" style="2" customWidth="1"/>
    <col min="2566" max="2566" width="19" style="2" customWidth="1"/>
    <col min="2567" max="2567" width="15.28515625" style="2" bestFit="1" customWidth="1"/>
    <col min="2568" max="2568" width="13.5703125" style="2" bestFit="1" customWidth="1"/>
    <col min="2569" max="2569" width="15.28515625" style="2" bestFit="1" customWidth="1"/>
    <col min="2570" max="2570" width="12.5703125" style="2" bestFit="1" customWidth="1"/>
    <col min="2571" max="2571" width="11.42578125" style="2"/>
    <col min="2572" max="2572" width="12.5703125" style="2" bestFit="1" customWidth="1"/>
    <col min="2573" max="2816" width="11.42578125" style="2"/>
    <col min="2817" max="2817" width="11.42578125" style="2" customWidth="1"/>
    <col min="2818" max="2819" width="11.42578125" style="2"/>
    <col min="2820" max="2820" width="25.42578125" style="2" customWidth="1"/>
    <col min="2821" max="2821" width="65.42578125" style="2" customWidth="1"/>
    <col min="2822" max="2822" width="19" style="2" customWidth="1"/>
    <col min="2823" max="2823" width="15.28515625" style="2" bestFit="1" customWidth="1"/>
    <col min="2824" max="2824" width="13.5703125" style="2" bestFit="1" customWidth="1"/>
    <col min="2825" max="2825" width="15.28515625" style="2" bestFit="1" customWidth="1"/>
    <col min="2826" max="2826" width="12.5703125" style="2" bestFit="1" customWidth="1"/>
    <col min="2827" max="2827" width="11.42578125" style="2"/>
    <col min="2828" max="2828" width="12.5703125" style="2" bestFit="1" customWidth="1"/>
    <col min="2829" max="3072" width="11.42578125" style="2"/>
    <col min="3073" max="3073" width="11.42578125" style="2" customWidth="1"/>
    <col min="3074" max="3075" width="11.42578125" style="2"/>
    <col min="3076" max="3076" width="25.42578125" style="2" customWidth="1"/>
    <col min="3077" max="3077" width="65.42578125" style="2" customWidth="1"/>
    <col min="3078" max="3078" width="19" style="2" customWidth="1"/>
    <col min="3079" max="3079" width="15.28515625" style="2" bestFit="1" customWidth="1"/>
    <col min="3080" max="3080" width="13.5703125" style="2" bestFit="1" customWidth="1"/>
    <col min="3081" max="3081" width="15.28515625" style="2" bestFit="1" customWidth="1"/>
    <col min="3082" max="3082" width="12.5703125" style="2" bestFit="1" customWidth="1"/>
    <col min="3083" max="3083" width="11.42578125" style="2"/>
    <col min="3084" max="3084" width="12.5703125" style="2" bestFit="1" customWidth="1"/>
    <col min="3085" max="3328" width="11.42578125" style="2"/>
    <col min="3329" max="3329" width="11.42578125" style="2" customWidth="1"/>
    <col min="3330" max="3331" width="11.42578125" style="2"/>
    <col min="3332" max="3332" width="25.42578125" style="2" customWidth="1"/>
    <col min="3333" max="3333" width="65.42578125" style="2" customWidth="1"/>
    <col min="3334" max="3334" width="19" style="2" customWidth="1"/>
    <col min="3335" max="3335" width="15.28515625" style="2" bestFit="1" customWidth="1"/>
    <col min="3336" max="3336" width="13.5703125" style="2" bestFit="1" customWidth="1"/>
    <col min="3337" max="3337" width="15.28515625" style="2" bestFit="1" customWidth="1"/>
    <col min="3338" max="3338" width="12.5703125" style="2" bestFit="1" customWidth="1"/>
    <col min="3339" max="3339" width="11.42578125" style="2"/>
    <col min="3340" max="3340" width="12.5703125" style="2" bestFit="1" customWidth="1"/>
    <col min="3341" max="3584" width="11.42578125" style="2"/>
    <col min="3585" max="3585" width="11.42578125" style="2" customWidth="1"/>
    <col min="3586" max="3587" width="11.42578125" style="2"/>
    <col min="3588" max="3588" width="25.42578125" style="2" customWidth="1"/>
    <col min="3589" max="3589" width="65.42578125" style="2" customWidth="1"/>
    <col min="3590" max="3590" width="19" style="2" customWidth="1"/>
    <col min="3591" max="3591" width="15.28515625" style="2" bestFit="1" customWidth="1"/>
    <col min="3592" max="3592" width="13.5703125" style="2" bestFit="1" customWidth="1"/>
    <col min="3593" max="3593" width="15.28515625" style="2" bestFit="1" customWidth="1"/>
    <col min="3594" max="3594" width="12.5703125" style="2" bestFit="1" customWidth="1"/>
    <col min="3595" max="3595" width="11.42578125" style="2"/>
    <col min="3596" max="3596" width="12.5703125" style="2" bestFit="1" customWidth="1"/>
    <col min="3597" max="3840" width="11.42578125" style="2"/>
    <col min="3841" max="3841" width="11.42578125" style="2" customWidth="1"/>
    <col min="3842" max="3843" width="11.42578125" style="2"/>
    <col min="3844" max="3844" width="25.42578125" style="2" customWidth="1"/>
    <col min="3845" max="3845" width="65.42578125" style="2" customWidth="1"/>
    <col min="3846" max="3846" width="19" style="2" customWidth="1"/>
    <col min="3847" max="3847" width="15.28515625" style="2" bestFit="1" customWidth="1"/>
    <col min="3848" max="3848" width="13.5703125" style="2" bestFit="1" customWidth="1"/>
    <col min="3849" max="3849" width="15.28515625" style="2" bestFit="1" customWidth="1"/>
    <col min="3850" max="3850" width="12.5703125" style="2" bestFit="1" customWidth="1"/>
    <col min="3851" max="3851" width="11.42578125" style="2"/>
    <col min="3852" max="3852" width="12.5703125" style="2" bestFit="1" customWidth="1"/>
    <col min="3853" max="4096" width="11.42578125" style="2"/>
    <col min="4097" max="4097" width="11.42578125" style="2" customWidth="1"/>
    <col min="4098" max="4099" width="11.42578125" style="2"/>
    <col min="4100" max="4100" width="25.42578125" style="2" customWidth="1"/>
    <col min="4101" max="4101" width="65.42578125" style="2" customWidth="1"/>
    <col min="4102" max="4102" width="19" style="2" customWidth="1"/>
    <col min="4103" max="4103" width="15.28515625" style="2" bestFit="1" customWidth="1"/>
    <col min="4104" max="4104" width="13.5703125" style="2" bestFit="1" customWidth="1"/>
    <col min="4105" max="4105" width="15.28515625" style="2" bestFit="1" customWidth="1"/>
    <col min="4106" max="4106" width="12.5703125" style="2" bestFit="1" customWidth="1"/>
    <col min="4107" max="4107" width="11.42578125" style="2"/>
    <col min="4108" max="4108" width="12.5703125" style="2" bestFit="1" customWidth="1"/>
    <col min="4109" max="4352" width="11.42578125" style="2"/>
    <col min="4353" max="4353" width="11.42578125" style="2" customWidth="1"/>
    <col min="4354" max="4355" width="11.42578125" style="2"/>
    <col min="4356" max="4356" width="25.42578125" style="2" customWidth="1"/>
    <col min="4357" max="4357" width="65.42578125" style="2" customWidth="1"/>
    <col min="4358" max="4358" width="19" style="2" customWidth="1"/>
    <col min="4359" max="4359" width="15.28515625" style="2" bestFit="1" customWidth="1"/>
    <col min="4360" max="4360" width="13.5703125" style="2" bestFit="1" customWidth="1"/>
    <col min="4361" max="4361" width="15.28515625" style="2" bestFit="1" customWidth="1"/>
    <col min="4362" max="4362" width="12.5703125" style="2" bestFit="1" customWidth="1"/>
    <col min="4363" max="4363" width="11.42578125" style="2"/>
    <col min="4364" max="4364" width="12.5703125" style="2" bestFit="1" customWidth="1"/>
    <col min="4365" max="4608" width="11.42578125" style="2"/>
    <col min="4609" max="4609" width="11.42578125" style="2" customWidth="1"/>
    <col min="4610" max="4611" width="11.42578125" style="2"/>
    <col min="4612" max="4612" width="25.42578125" style="2" customWidth="1"/>
    <col min="4613" max="4613" width="65.42578125" style="2" customWidth="1"/>
    <col min="4614" max="4614" width="19" style="2" customWidth="1"/>
    <col min="4615" max="4615" width="15.28515625" style="2" bestFit="1" customWidth="1"/>
    <col min="4616" max="4616" width="13.5703125" style="2" bestFit="1" customWidth="1"/>
    <col min="4617" max="4617" width="15.28515625" style="2" bestFit="1" customWidth="1"/>
    <col min="4618" max="4618" width="12.5703125" style="2" bestFit="1" customWidth="1"/>
    <col min="4619" max="4619" width="11.42578125" style="2"/>
    <col min="4620" max="4620" width="12.5703125" style="2" bestFit="1" customWidth="1"/>
    <col min="4621" max="4864" width="11.42578125" style="2"/>
    <col min="4865" max="4865" width="11.42578125" style="2" customWidth="1"/>
    <col min="4866" max="4867" width="11.42578125" style="2"/>
    <col min="4868" max="4868" width="25.42578125" style="2" customWidth="1"/>
    <col min="4869" max="4869" width="65.42578125" style="2" customWidth="1"/>
    <col min="4870" max="4870" width="19" style="2" customWidth="1"/>
    <col min="4871" max="4871" width="15.28515625" style="2" bestFit="1" customWidth="1"/>
    <col min="4872" max="4872" width="13.5703125" style="2" bestFit="1" customWidth="1"/>
    <col min="4873" max="4873" width="15.28515625" style="2" bestFit="1" customWidth="1"/>
    <col min="4874" max="4874" width="12.5703125" style="2" bestFit="1" customWidth="1"/>
    <col min="4875" max="4875" width="11.42578125" style="2"/>
    <col min="4876" max="4876" width="12.5703125" style="2" bestFit="1" customWidth="1"/>
    <col min="4877" max="5120" width="11.42578125" style="2"/>
    <col min="5121" max="5121" width="11.42578125" style="2" customWidth="1"/>
    <col min="5122" max="5123" width="11.42578125" style="2"/>
    <col min="5124" max="5124" width="25.42578125" style="2" customWidth="1"/>
    <col min="5125" max="5125" width="65.42578125" style="2" customWidth="1"/>
    <col min="5126" max="5126" width="19" style="2" customWidth="1"/>
    <col min="5127" max="5127" width="15.28515625" style="2" bestFit="1" customWidth="1"/>
    <col min="5128" max="5128" width="13.5703125" style="2" bestFit="1" customWidth="1"/>
    <col min="5129" max="5129" width="15.28515625" style="2" bestFit="1" customWidth="1"/>
    <col min="5130" max="5130" width="12.5703125" style="2" bestFit="1" customWidth="1"/>
    <col min="5131" max="5131" width="11.42578125" style="2"/>
    <col min="5132" max="5132" width="12.5703125" style="2" bestFit="1" customWidth="1"/>
    <col min="5133" max="5376" width="11.42578125" style="2"/>
    <col min="5377" max="5377" width="11.42578125" style="2" customWidth="1"/>
    <col min="5378" max="5379" width="11.42578125" style="2"/>
    <col min="5380" max="5380" width="25.42578125" style="2" customWidth="1"/>
    <col min="5381" max="5381" width="65.42578125" style="2" customWidth="1"/>
    <col min="5382" max="5382" width="19" style="2" customWidth="1"/>
    <col min="5383" max="5383" width="15.28515625" style="2" bestFit="1" customWidth="1"/>
    <col min="5384" max="5384" width="13.5703125" style="2" bestFit="1" customWidth="1"/>
    <col min="5385" max="5385" width="15.28515625" style="2" bestFit="1" customWidth="1"/>
    <col min="5386" max="5386" width="12.5703125" style="2" bestFit="1" customWidth="1"/>
    <col min="5387" max="5387" width="11.42578125" style="2"/>
    <col min="5388" max="5388" width="12.5703125" style="2" bestFit="1" customWidth="1"/>
    <col min="5389" max="5632" width="11.42578125" style="2"/>
    <col min="5633" max="5633" width="11.42578125" style="2" customWidth="1"/>
    <col min="5634" max="5635" width="11.42578125" style="2"/>
    <col min="5636" max="5636" width="25.42578125" style="2" customWidth="1"/>
    <col min="5637" max="5637" width="65.42578125" style="2" customWidth="1"/>
    <col min="5638" max="5638" width="19" style="2" customWidth="1"/>
    <col min="5639" max="5639" width="15.28515625" style="2" bestFit="1" customWidth="1"/>
    <col min="5640" max="5640" width="13.5703125" style="2" bestFit="1" customWidth="1"/>
    <col min="5641" max="5641" width="15.28515625" style="2" bestFit="1" customWidth="1"/>
    <col min="5642" max="5642" width="12.5703125" style="2" bestFit="1" customWidth="1"/>
    <col min="5643" max="5643" width="11.42578125" style="2"/>
    <col min="5644" max="5644" width="12.5703125" style="2" bestFit="1" customWidth="1"/>
    <col min="5645" max="5888" width="11.42578125" style="2"/>
    <col min="5889" max="5889" width="11.42578125" style="2" customWidth="1"/>
    <col min="5890" max="5891" width="11.42578125" style="2"/>
    <col min="5892" max="5892" width="25.42578125" style="2" customWidth="1"/>
    <col min="5893" max="5893" width="65.42578125" style="2" customWidth="1"/>
    <col min="5894" max="5894" width="19" style="2" customWidth="1"/>
    <col min="5895" max="5895" width="15.28515625" style="2" bestFit="1" customWidth="1"/>
    <col min="5896" max="5896" width="13.5703125" style="2" bestFit="1" customWidth="1"/>
    <col min="5897" max="5897" width="15.28515625" style="2" bestFit="1" customWidth="1"/>
    <col min="5898" max="5898" width="12.5703125" style="2" bestFit="1" customWidth="1"/>
    <col min="5899" max="5899" width="11.42578125" style="2"/>
    <col min="5900" max="5900" width="12.5703125" style="2" bestFit="1" customWidth="1"/>
    <col min="5901" max="6144" width="11.42578125" style="2"/>
    <col min="6145" max="6145" width="11.42578125" style="2" customWidth="1"/>
    <col min="6146" max="6147" width="11.42578125" style="2"/>
    <col min="6148" max="6148" width="25.42578125" style="2" customWidth="1"/>
    <col min="6149" max="6149" width="65.42578125" style="2" customWidth="1"/>
    <col min="6150" max="6150" width="19" style="2" customWidth="1"/>
    <col min="6151" max="6151" width="15.28515625" style="2" bestFit="1" customWidth="1"/>
    <col min="6152" max="6152" width="13.5703125" style="2" bestFit="1" customWidth="1"/>
    <col min="6153" max="6153" width="15.28515625" style="2" bestFit="1" customWidth="1"/>
    <col min="6154" max="6154" width="12.5703125" style="2" bestFit="1" customWidth="1"/>
    <col min="6155" max="6155" width="11.42578125" style="2"/>
    <col min="6156" max="6156" width="12.5703125" style="2" bestFit="1" customWidth="1"/>
    <col min="6157" max="6400" width="11.42578125" style="2"/>
    <col min="6401" max="6401" width="11.42578125" style="2" customWidth="1"/>
    <col min="6402" max="6403" width="11.42578125" style="2"/>
    <col min="6404" max="6404" width="25.42578125" style="2" customWidth="1"/>
    <col min="6405" max="6405" width="65.42578125" style="2" customWidth="1"/>
    <col min="6406" max="6406" width="19" style="2" customWidth="1"/>
    <col min="6407" max="6407" width="15.28515625" style="2" bestFit="1" customWidth="1"/>
    <col min="6408" max="6408" width="13.5703125" style="2" bestFit="1" customWidth="1"/>
    <col min="6409" max="6409" width="15.28515625" style="2" bestFit="1" customWidth="1"/>
    <col min="6410" max="6410" width="12.5703125" style="2" bestFit="1" customWidth="1"/>
    <col min="6411" max="6411" width="11.42578125" style="2"/>
    <col min="6412" max="6412" width="12.5703125" style="2" bestFit="1" customWidth="1"/>
    <col min="6413" max="6656" width="11.42578125" style="2"/>
    <col min="6657" max="6657" width="11.42578125" style="2" customWidth="1"/>
    <col min="6658" max="6659" width="11.42578125" style="2"/>
    <col min="6660" max="6660" width="25.42578125" style="2" customWidth="1"/>
    <col min="6661" max="6661" width="65.42578125" style="2" customWidth="1"/>
    <col min="6662" max="6662" width="19" style="2" customWidth="1"/>
    <col min="6663" max="6663" width="15.28515625" style="2" bestFit="1" customWidth="1"/>
    <col min="6664" max="6664" width="13.5703125" style="2" bestFit="1" customWidth="1"/>
    <col min="6665" max="6665" width="15.28515625" style="2" bestFit="1" customWidth="1"/>
    <col min="6666" max="6666" width="12.5703125" style="2" bestFit="1" customWidth="1"/>
    <col min="6667" max="6667" width="11.42578125" style="2"/>
    <col min="6668" max="6668" width="12.5703125" style="2" bestFit="1" customWidth="1"/>
    <col min="6669" max="6912" width="11.42578125" style="2"/>
    <col min="6913" max="6913" width="11.42578125" style="2" customWidth="1"/>
    <col min="6914" max="6915" width="11.42578125" style="2"/>
    <col min="6916" max="6916" width="25.42578125" style="2" customWidth="1"/>
    <col min="6917" max="6917" width="65.42578125" style="2" customWidth="1"/>
    <col min="6918" max="6918" width="19" style="2" customWidth="1"/>
    <col min="6919" max="6919" width="15.28515625" style="2" bestFit="1" customWidth="1"/>
    <col min="6920" max="6920" width="13.5703125" style="2" bestFit="1" customWidth="1"/>
    <col min="6921" max="6921" width="15.28515625" style="2" bestFit="1" customWidth="1"/>
    <col min="6922" max="6922" width="12.5703125" style="2" bestFit="1" customWidth="1"/>
    <col min="6923" max="6923" width="11.42578125" style="2"/>
    <col min="6924" max="6924" width="12.5703125" style="2" bestFit="1" customWidth="1"/>
    <col min="6925" max="7168" width="11.42578125" style="2"/>
    <col min="7169" max="7169" width="11.42578125" style="2" customWidth="1"/>
    <col min="7170" max="7171" width="11.42578125" style="2"/>
    <col min="7172" max="7172" width="25.42578125" style="2" customWidth="1"/>
    <col min="7173" max="7173" width="65.42578125" style="2" customWidth="1"/>
    <col min="7174" max="7174" width="19" style="2" customWidth="1"/>
    <col min="7175" max="7175" width="15.28515625" style="2" bestFit="1" customWidth="1"/>
    <col min="7176" max="7176" width="13.5703125" style="2" bestFit="1" customWidth="1"/>
    <col min="7177" max="7177" width="15.28515625" style="2" bestFit="1" customWidth="1"/>
    <col min="7178" max="7178" width="12.5703125" style="2" bestFit="1" customWidth="1"/>
    <col min="7179" max="7179" width="11.42578125" style="2"/>
    <col min="7180" max="7180" width="12.5703125" style="2" bestFit="1" customWidth="1"/>
    <col min="7181" max="7424" width="11.42578125" style="2"/>
    <col min="7425" max="7425" width="11.42578125" style="2" customWidth="1"/>
    <col min="7426" max="7427" width="11.42578125" style="2"/>
    <col min="7428" max="7428" width="25.42578125" style="2" customWidth="1"/>
    <col min="7429" max="7429" width="65.42578125" style="2" customWidth="1"/>
    <col min="7430" max="7430" width="19" style="2" customWidth="1"/>
    <col min="7431" max="7431" width="15.28515625" style="2" bestFit="1" customWidth="1"/>
    <col min="7432" max="7432" width="13.5703125" style="2" bestFit="1" customWidth="1"/>
    <col min="7433" max="7433" width="15.28515625" style="2" bestFit="1" customWidth="1"/>
    <col min="7434" max="7434" width="12.5703125" style="2" bestFit="1" customWidth="1"/>
    <col min="7435" max="7435" width="11.42578125" style="2"/>
    <col min="7436" max="7436" width="12.5703125" style="2" bestFit="1" customWidth="1"/>
    <col min="7437" max="7680" width="11.42578125" style="2"/>
    <col min="7681" max="7681" width="11.42578125" style="2" customWidth="1"/>
    <col min="7682" max="7683" width="11.42578125" style="2"/>
    <col min="7684" max="7684" width="25.42578125" style="2" customWidth="1"/>
    <col min="7685" max="7685" width="65.42578125" style="2" customWidth="1"/>
    <col min="7686" max="7686" width="19" style="2" customWidth="1"/>
    <col min="7687" max="7687" width="15.28515625" style="2" bestFit="1" customWidth="1"/>
    <col min="7688" max="7688" width="13.5703125" style="2" bestFit="1" customWidth="1"/>
    <col min="7689" max="7689" width="15.28515625" style="2" bestFit="1" customWidth="1"/>
    <col min="7690" max="7690" width="12.5703125" style="2" bestFit="1" customWidth="1"/>
    <col min="7691" max="7691" width="11.42578125" style="2"/>
    <col min="7692" max="7692" width="12.5703125" style="2" bestFit="1" customWidth="1"/>
    <col min="7693" max="7936" width="11.42578125" style="2"/>
    <col min="7937" max="7937" width="11.42578125" style="2" customWidth="1"/>
    <col min="7938" max="7939" width="11.42578125" style="2"/>
    <col min="7940" max="7940" width="25.42578125" style="2" customWidth="1"/>
    <col min="7941" max="7941" width="65.42578125" style="2" customWidth="1"/>
    <col min="7942" max="7942" width="19" style="2" customWidth="1"/>
    <col min="7943" max="7943" width="15.28515625" style="2" bestFit="1" customWidth="1"/>
    <col min="7944" max="7944" width="13.5703125" style="2" bestFit="1" customWidth="1"/>
    <col min="7945" max="7945" width="15.28515625" style="2" bestFit="1" customWidth="1"/>
    <col min="7946" max="7946" width="12.5703125" style="2" bestFit="1" customWidth="1"/>
    <col min="7947" max="7947" width="11.42578125" style="2"/>
    <col min="7948" max="7948" width="12.5703125" style="2" bestFit="1" customWidth="1"/>
    <col min="7949" max="8192" width="11.42578125" style="2"/>
    <col min="8193" max="8193" width="11.42578125" style="2" customWidth="1"/>
    <col min="8194" max="8195" width="11.42578125" style="2"/>
    <col min="8196" max="8196" width="25.42578125" style="2" customWidth="1"/>
    <col min="8197" max="8197" width="65.42578125" style="2" customWidth="1"/>
    <col min="8198" max="8198" width="19" style="2" customWidth="1"/>
    <col min="8199" max="8199" width="15.28515625" style="2" bestFit="1" customWidth="1"/>
    <col min="8200" max="8200" width="13.5703125" style="2" bestFit="1" customWidth="1"/>
    <col min="8201" max="8201" width="15.28515625" style="2" bestFit="1" customWidth="1"/>
    <col min="8202" max="8202" width="12.5703125" style="2" bestFit="1" customWidth="1"/>
    <col min="8203" max="8203" width="11.42578125" style="2"/>
    <col min="8204" max="8204" width="12.5703125" style="2" bestFit="1" customWidth="1"/>
    <col min="8205" max="8448" width="11.42578125" style="2"/>
    <col min="8449" max="8449" width="11.42578125" style="2" customWidth="1"/>
    <col min="8450" max="8451" width="11.42578125" style="2"/>
    <col min="8452" max="8452" width="25.42578125" style="2" customWidth="1"/>
    <col min="8453" max="8453" width="65.42578125" style="2" customWidth="1"/>
    <col min="8454" max="8454" width="19" style="2" customWidth="1"/>
    <col min="8455" max="8455" width="15.28515625" style="2" bestFit="1" customWidth="1"/>
    <col min="8456" max="8456" width="13.5703125" style="2" bestFit="1" customWidth="1"/>
    <col min="8457" max="8457" width="15.28515625" style="2" bestFit="1" customWidth="1"/>
    <col min="8458" max="8458" width="12.5703125" style="2" bestFit="1" customWidth="1"/>
    <col min="8459" max="8459" width="11.42578125" style="2"/>
    <col min="8460" max="8460" width="12.5703125" style="2" bestFit="1" customWidth="1"/>
    <col min="8461" max="8704" width="11.42578125" style="2"/>
    <col min="8705" max="8705" width="11.42578125" style="2" customWidth="1"/>
    <col min="8706" max="8707" width="11.42578125" style="2"/>
    <col min="8708" max="8708" width="25.42578125" style="2" customWidth="1"/>
    <col min="8709" max="8709" width="65.42578125" style="2" customWidth="1"/>
    <col min="8710" max="8710" width="19" style="2" customWidth="1"/>
    <col min="8711" max="8711" width="15.28515625" style="2" bestFit="1" customWidth="1"/>
    <col min="8712" max="8712" width="13.5703125" style="2" bestFit="1" customWidth="1"/>
    <col min="8713" max="8713" width="15.28515625" style="2" bestFit="1" customWidth="1"/>
    <col min="8714" max="8714" width="12.5703125" style="2" bestFit="1" customWidth="1"/>
    <col min="8715" max="8715" width="11.42578125" style="2"/>
    <col min="8716" max="8716" width="12.5703125" style="2" bestFit="1" customWidth="1"/>
    <col min="8717" max="8960" width="11.42578125" style="2"/>
    <col min="8961" max="8961" width="11.42578125" style="2" customWidth="1"/>
    <col min="8962" max="8963" width="11.42578125" style="2"/>
    <col min="8964" max="8964" width="25.42578125" style="2" customWidth="1"/>
    <col min="8965" max="8965" width="65.42578125" style="2" customWidth="1"/>
    <col min="8966" max="8966" width="19" style="2" customWidth="1"/>
    <col min="8967" max="8967" width="15.28515625" style="2" bestFit="1" customWidth="1"/>
    <col min="8968" max="8968" width="13.5703125" style="2" bestFit="1" customWidth="1"/>
    <col min="8969" max="8969" width="15.28515625" style="2" bestFit="1" customWidth="1"/>
    <col min="8970" max="8970" width="12.5703125" style="2" bestFit="1" customWidth="1"/>
    <col min="8971" max="8971" width="11.42578125" style="2"/>
    <col min="8972" max="8972" width="12.5703125" style="2" bestFit="1" customWidth="1"/>
    <col min="8973" max="9216" width="11.42578125" style="2"/>
    <col min="9217" max="9217" width="11.42578125" style="2" customWidth="1"/>
    <col min="9218" max="9219" width="11.42578125" style="2"/>
    <col min="9220" max="9220" width="25.42578125" style="2" customWidth="1"/>
    <col min="9221" max="9221" width="65.42578125" style="2" customWidth="1"/>
    <col min="9222" max="9222" width="19" style="2" customWidth="1"/>
    <col min="9223" max="9223" width="15.28515625" style="2" bestFit="1" customWidth="1"/>
    <col min="9224" max="9224" width="13.5703125" style="2" bestFit="1" customWidth="1"/>
    <col min="9225" max="9225" width="15.28515625" style="2" bestFit="1" customWidth="1"/>
    <col min="9226" max="9226" width="12.5703125" style="2" bestFit="1" customWidth="1"/>
    <col min="9227" max="9227" width="11.42578125" style="2"/>
    <col min="9228" max="9228" width="12.5703125" style="2" bestFit="1" customWidth="1"/>
    <col min="9229" max="9472" width="11.42578125" style="2"/>
    <col min="9473" max="9473" width="11.42578125" style="2" customWidth="1"/>
    <col min="9474" max="9475" width="11.42578125" style="2"/>
    <col min="9476" max="9476" width="25.42578125" style="2" customWidth="1"/>
    <col min="9477" max="9477" width="65.42578125" style="2" customWidth="1"/>
    <col min="9478" max="9478" width="19" style="2" customWidth="1"/>
    <col min="9479" max="9479" width="15.28515625" style="2" bestFit="1" customWidth="1"/>
    <col min="9480" max="9480" width="13.5703125" style="2" bestFit="1" customWidth="1"/>
    <col min="9481" max="9481" width="15.28515625" style="2" bestFit="1" customWidth="1"/>
    <col min="9482" max="9482" width="12.5703125" style="2" bestFit="1" customWidth="1"/>
    <col min="9483" max="9483" width="11.42578125" style="2"/>
    <col min="9484" max="9484" width="12.5703125" style="2" bestFit="1" customWidth="1"/>
    <col min="9485" max="9728" width="11.42578125" style="2"/>
    <col min="9729" max="9729" width="11.42578125" style="2" customWidth="1"/>
    <col min="9730" max="9731" width="11.42578125" style="2"/>
    <col min="9732" max="9732" width="25.42578125" style="2" customWidth="1"/>
    <col min="9733" max="9733" width="65.42578125" style="2" customWidth="1"/>
    <col min="9734" max="9734" width="19" style="2" customWidth="1"/>
    <col min="9735" max="9735" width="15.28515625" style="2" bestFit="1" customWidth="1"/>
    <col min="9736" max="9736" width="13.5703125" style="2" bestFit="1" customWidth="1"/>
    <col min="9737" max="9737" width="15.28515625" style="2" bestFit="1" customWidth="1"/>
    <col min="9738" max="9738" width="12.5703125" style="2" bestFit="1" customWidth="1"/>
    <col min="9739" max="9739" width="11.42578125" style="2"/>
    <col min="9740" max="9740" width="12.5703125" style="2" bestFit="1" customWidth="1"/>
    <col min="9741" max="9984" width="11.42578125" style="2"/>
    <col min="9985" max="9985" width="11.42578125" style="2" customWidth="1"/>
    <col min="9986" max="9987" width="11.42578125" style="2"/>
    <col min="9988" max="9988" width="25.42578125" style="2" customWidth="1"/>
    <col min="9989" max="9989" width="65.42578125" style="2" customWidth="1"/>
    <col min="9990" max="9990" width="19" style="2" customWidth="1"/>
    <col min="9991" max="9991" width="15.28515625" style="2" bestFit="1" customWidth="1"/>
    <col min="9992" max="9992" width="13.5703125" style="2" bestFit="1" customWidth="1"/>
    <col min="9993" max="9993" width="15.28515625" style="2" bestFit="1" customWidth="1"/>
    <col min="9994" max="9994" width="12.5703125" style="2" bestFit="1" customWidth="1"/>
    <col min="9995" max="9995" width="11.42578125" style="2"/>
    <col min="9996" max="9996" width="12.5703125" style="2" bestFit="1" customWidth="1"/>
    <col min="9997" max="10240" width="11.42578125" style="2"/>
    <col min="10241" max="10241" width="11.42578125" style="2" customWidth="1"/>
    <col min="10242" max="10243" width="11.42578125" style="2"/>
    <col min="10244" max="10244" width="25.42578125" style="2" customWidth="1"/>
    <col min="10245" max="10245" width="65.42578125" style="2" customWidth="1"/>
    <col min="10246" max="10246" width="19" style="2" customWidth="1"/>
    <col min="10247" max="10247" width="15.28515625" style="2" bestFit="1" customWidth="1"/>
    <col min="10248" max="10248" width="13.5703125" style="2" bestFit="1" customWidth="1"/>
    <col min="10249" max="10249" width="15.28515625" style="2" bestFit="1" customWidth="1"/>
    <col min="10250" max="10250" width="12.5703125" style="2" bestFit="1" customWidth="1"/>
    <col min="10251" max="10251" width="11.42578125" style="2"/>
    <col min="10252" max="10252" width="12.5703125" style="2" bestFit="1" customWidth="1"/>
    <col min="10253" max="10496" width="11.42578125" style="2"/>
    <col min="10497" max="10497" width="11.42578125" style="2" customWidth="1"/>
    <col min="10498" max="10499" width="11.42578125" style="2"/>
    <col min="10500" max="10500" width="25.42578125" style="2" customWidth="1"/>
    <col min="10501" max="10501" width="65.42578125" style="2" customWidth="1"/>
    <col min="10502" max="10502" width="19" style="2" customWidth="1"/>
    <col min="10503" max="10503" width="15.28515625" style="2" bestFit="1" customWidth="1"/>
    <col min="10504" max="10504" width="13.5703125" style="2" bestFit="1" customWidth="1"/>
    <col min="10505" max="10505" width="15.28515625" style="2" bestFit="1" customWidth="1"/>
    <col min="10506" max="10506" width="12.5703125" style="2" bestFit="1" customWidth="1"/>
    <col min="10507" max="10507" width="11.42578125" style="2"/>
    <col min="10508" max="10508" width="12.5703125" style="2" bestFit="1" customWidth="1"/>
    <col min="10509" max="10752" width="11.42578125" style="2"/>
    <col min="10753" max="10753" width="11.42578125" style="2" customWidth="1"/>
    <col min="10754" max="10755" width="11.42578125" style="2"/>
    <col min="10756" max="10756" width="25.42578125" style="2" customWidth="1"/>
    <col min="10757" max="10757" width="65.42578125" style="2" customWidth="1"/>
    <col min="10758" max="10758" width="19" style="2" customWidth="1"/>
    <col min="10759" max="10759" width="15.28515625" style="2" bestFit="1" customWidth="1"/>
    <col min="10760" max="10760" width="13.5703125" style="2" bestFit="1" customWidth="1"/>
    <col min="10761" max="10761" width="15.28515625" style="2" bestFit="1" customWidth="1"/>
    <col min="10762" max="10762" width="12.5703125" style="2" bestFit="1" customWidth="1"/>
    <col min="10763" max="10763" width="11.42578125" style="2"/>
    <col min="10764" max="10764" width="12.5703125" style="2" bestFit="1" customWidth="1"/>
    <col min="10765" max="11008" width="11.42578125" style="2"/>
    <col min="11009" max="11009" width="11.42578125" style="2" customWidth="1"/>
    <col min="11010" max="11011" width="11.42578125" style="2"/>
    <col min="11012" max="11012" width="25.42578125" style="2" customWidth="1"/>
    <col min="11013" max="11013" width="65.42578125" style="2" customWidth="1"/>
    <col min="11014" max="11014" width="19" style="2" customWidth="1"/>
    <col min="11015" max="11015" width="15.28515625" style="2" bestFit="1" customWidth="1"/>
    <col min="11016" max="11016" width="13.5703125" style="2" bestFit="1" customWidth="1"/>
    <col min="11017" max="11017" width="15.28515625" style="2" bestFit="1" customWidth="1"/>
    <col min="11018" max="11018" width="12.5703125" style="2" bestFit="1" customWidth="1"/>
    <col min="11019" max="11019" width="11.42578125" style="2"/>
    <col min="11020" max="11020" width="12.5703125" style="2" bestFit="1" customWidth="1"/>
    <col min="11021" max="11264" width="11.42578125" style="2"/>
    <col min="11265" max="11265" width="11.42578125" style="2" customWidth="1"/>
    <col min="11266" max="11267" width="11.42578125" style="2"/>
    <col min="11268" max="11268" width="25.42578125" style="2" customWidth="1"/>
    <col min="11269" max="11269" width="65.42578125" style="2" customWidth="1"/>
    <col min="11270" max="11270" width="19" style="2" customWidth="1"/>
    <col min="11271" max="11271" width="15.28515625" style="2" bestFit="1" customWidth="1"/>
    <col min="11272" max="11272" width="13.5703125" style="2" bestFit="1" customWidth="1"/>
    <col min="11273" max="11273" width="15.28515625" style="2" bestFit="1" customWidth="1"/>
    <col min="11274" max="11274" width="12.5703125" style="2" bestFit="1" customWidth="1"/>
    <col min="11275" max="11275" width="11.42578125" style="2"/>
    <col min="11276" max="11276" width="12.5703125" style="2" bestFit="1" customWidth="1"/>
    <col min="11277" max="11520" width="11.42578125" style="2"/>
    <col min="11521" max="11521" width="11.42578125" style="2" customWidth="1"/>
    <col min="11522" max="11523" width="11.42578125" style="2"/>
    <col min="11524" max="11524" width="25.42578125" style="2" customWidth="1"/>
    <col min="11525" max="11525" width="65.42578125" style="2" customWidth="1"/>
    <col min="11526" max="11526" width="19" style="2" customWidth="1"/>
    <col min="11527" max="11527" width="15.28515625" style="2" bestFit="1" customWidth="1"/>
    <col min="11528" max="11528" width="13.5703125" style="2" bestFit="1" customWidth="1"/>
    <col min="11529" max="11529" width="15.28515625" style="2" bestFit="1" customWidth="1"/>
    <col min="11530" max="11530" width="12.5703125" style="2" bestFit="1" customWidth="1"/>
    <col min="11531" max="11531" width="11.42578125" style="2"/>
    <col min="11532" max="11532" width="12.5703125" style="2" bestFit="1" customWidth="1"/>
    <col min="11533" max="11776" width="11.42578125" style="2"/>
    <col min="11777" max="11777" width="11.42578125" style="2" customWidth="1"/>
    <col min="11778" max="11779" width="11.42578125" style="2"/>
    <col min="11780" max="11780" width="25.42578125" style="2" customWidth="1"/>
    <col min="11781" max="11781" width="65.42578125" style="2" customWidth="1"/>
    <col min="11782" max="11782" width="19" style="2" customWidth="1"/>
    <col min="11783" max="11783" width="15.28515625" style="2" bestFit="1" customWidth="1"/>
    <col min="11784" max="11784" width="13.5703125" style="2" bestFit="1" customWidth="1"/>
    <col min="11785" max="11785" width="15.28515625" style="2" bestFit="1" customWidth="1"/>
    <col min="11786" max="11786" width="12.5703125" style="2" bestFit="1" customWidth="1"/>
    <col min="11787" max="11787" width="11.42578125" style="2"/>
    <col min="11788" max="11788" width="12.5703125" style="2" bestFit="1" customWidth="1"/>
    <col min="11789" max="12032" width="11.42578125" style="2"/>
    <col min="12033" max="12033" width="11.42578125" style="2" customWidth="1"/>
    <col min="12034" max="12035" width="11.42578125" style="2"/>
    <col min="12036" max="12036" width="25.42578125" style="2" customWidth="1"/>
    <col min="12037" max="12037" width="65.42578125" style="2" customWidth="1"/>
    <col min="12038" max="12038" width="19" style="2" customWidth="1"/>
    <col min="12039" max="12039" width="15.28515625" style="2" bestFit="1" customWidth="1"/>
    <col min="12040" max="12040" width="13.5703125" style="2" bestFit="1" customWidth="1"/>
    <col min="12041" max="12041" width="15.28515625" style="2" bestFit="1" customWidth="1"/>
    <col min="12042" max="12042" width="12.5703125" style="2" bestFit="1" customWidth="1"/>
    <col min="12043" max="12043" width="11.42578125" style="2"/>
    <col min="12044" max="12044" width="12.5703125" style="2" bestFit="1" customWidth="1"/>
    <col min="12045" max="12288" width="11.42578125" style="2"/>
    <col min="12289" max="12289" width="11.42578125" style="2" customWidth="1"/>
    <col min="12290" max="12291" width="11.42578125" style="2"/>
    <col min="12292" max="12292" width="25.42578125" style="2" customWidth="1"/>
    <col min="12293" max="12293" width="65.42578125" style="2" customWidth="1"/>
    <col min="12294" max="12294" width="19" style="2" customWidth="1"/>
    <col min="12295" max="12295" width="15.28515625" style="2" bestFit="1" customWidth="1"/>
    <col min="12296" max="12296" width="13.5703125" style="2" bestFit="1" customWidth="1"/>
    <col min="12297" max="12297" width="15.28515625" style="2" bestFit="1" customWidth="1"/>
    <col min="12298" max="12298" width="12.5703125" style="2" bestFit="1" customWidth="1"/>
    <col min="12299" max="12299" width="11.42578125" style="2"/>
    <col min="12300" max="12300" width="12.5703125" style="2" bestFit="1" customWidth="1"/>
    <col min="12301" max="12544" width="11.42578125" style="2"/>
    <col min="12545" max="12545" width="11.42578125" style="2" customWidth="1"/>
    <col min="12546" max="12547" width="11.42578125" style="2"/>
    <col min="12548" max="12548" width="25.42578125" style="2" customWidth="1"/>
    <col min="12549" max="12549" width="65.42578125" style="2" customWidth="1"/>
    <col min="12550" max="12550" width="19" style="2" customWidth="1"/>
    <col min="12551" max="12551" width="15.28515625" style="2" bestFit="1" customWidth="1"/>
    <col min="12552" max="12552" width="13.5703125" style="2" bestFit="1" customWidth="1"/>
    <col min="12553" max="12553" width="15.28515625" style="2" bestFit="1" customWidth="1"/>
    <col min="12554" max="12554" width="12.5703125" style="2" bestFit="1" customWidth="1"/>
    <col min="12555" max="12555" width="11.42578125" style="2"/>
    <col min="12556" max="12556" width="12.5703125" style="2" bestFit="1" customWidth="1"/>
    <col min="12557" max="12800" width="11.42578125" style="2"/>
    <col min="12801" max="12801" width="11.42578125" style="2" customWidth="1"/>
    <col min="12802" max="12803" width="11.42578125" style="2"/>
    <col min="12804" max="12804" width="25.42578125" style="2" customWidth="1"/>
    <col min="12805" max="12805" width="65.42578125" style="2" customWidth="1"/>
    <col min="12806" max="12806" width="19" style="2" customWidth="1"/>
    <col min="12807" max="12807" width="15.28515625" style="2" bestFit="1" customWidth="1"/>
    <col min="12808" max="12808" width="13.5703125" style="2" bestFit="1" customWidth="1"/>
    <col min="12809" max="12809" width="15.28515625" style="2" bestFit="1" customWidth="1"/>
    <col min="12810" max="12810" width="12.5703125" style="2" bestFit="1" customWidth="1"/>
    <col min="12811" max="12811" width="11.42578125" style="2"/>
    <col min="12812" max="12812" width="12.5703125" style="2" bestFit="1" customWidth="1"/>
    <col min="12813" max="13056" width="11.42578125" style="2"/>
    <col min="13057" max="13057" width="11.42578125" style="2" customWidth="1"/>
    <col min="13058" max="13059" width="11.42578125" style="2"/>
    <col min="13060" max="13060" width="25.42578125" style="2" customWidth="1"/>
    <col min="13061" max="13061" width="65.42578125" style="2" customWidth="1"/>
    <col min="13062" max="13062" width="19" style="2" customWidth="1"/>
    <col min="13063" max="13063" width="15.28515625" style="2" bestFit="1" customWidth="1"/>
    <col min="13064" max="13064" width="13.5703125" style="2" bestFit="1" customWidth="1"/>
    <col min="13065" max="13065" width="15.28515625" style="2" bestFit="1" customWidth="1"/>
    <col min="13066" max="13066" width="12.5703125" style="2" bestFit="1" customWidth="1"/>
    <col min="13067" max="13067" width="11.42578125" style="2"/>
    <col min="13068" max="13068" width="12.5703125" style="2" bestFit="1" customWidth="1"/>
    <col min="13069" max="13312" width="11.42578125" style="2"/>
    <col min="13313" max="13313" width="11.42578125" style="2" customWidth="1"/>
    <col min="13314" max="13315" width="11.42578125" style="2"/>
    <col min="13316" max="13316" width="25.42578125" style="2" customWidth="1"/>
    <col min="13317" max="13317" width="65.42578125" style="2" customWidth="1"/>
    <col min="13318" max="13318" width="19" style="2" customWidth="1"/>
    <col min="13319" max="13319" width="15.28515625" style="2" bestFit="1" customWidth="1"/>
    <col min="13320" max="13320" width="13.5703125" style="2" bestFit="1" customWidth="1"/>
    <col min="13321" max="13321" width="15.28515625" style="2" bestFit="1" customWidth="1"/>
    <col min="13322" max="13322" width="12.5703125" style="2" bestFit="1" customWidth="1"/>
    <col min="13323" max="13323" width="11.42578125" style="2"/>
    <col min="13324" max="13324" width="12.5703125" style="2" bestFit="1" customWidth="1"/>
    <col min="13325" max="13568" width="11.42578125" style="2"/>
    <col min="13569" max="13569" width="11.42578125" style="2" customWidth="1"/>
    <col min="13570" max="13571" width="11.42578125" style="2"/>
    <col min="13572" max="13572" width="25.42578125" style="2" customWidth="1"/>
    <col min="13573" max="13573" width="65.42578125" style="2" customWidth="1"/>
    <col min="13574" max="13574" width="19" style="2" customWidth="1"/>
    <col min="13575" max="13575" width="15.28515625" style="2" bestFit="1" customWidth="1"/>
    <col min="13576" max="13576" width="13.5703125" style="2" bestFit="1" customWidth="1"/>
    <col min="13577" max="13577" width="15.28515625" style="2" bestFit="1" customWidth="1"/>
    <col min="13578" max="13578" width="12.5703125" style="2" bestFit="1" customWidth="1"/>
    <col min="13579" max="13579" width="11.42578125" style="2"/>
    <col min="13580" max="13580" width="12.5703125" style="2" bestFit="1" customWidth="1"/>
    <col min="13581" max="13824" width="11.42578125" style="2"/>
    <col min="13825" max="13825" width="11.42578125" style="2" customWidth="1"/>
    <col min="13826" max="13827" width="11.42578125" style="2"/>
    <col min="13828" max="13828" width="25.42578125" style="2" customWidth="1"/>
    <col min="13829" max="13829" width="65.42578125" style="2" customWidth="1"/>
    <col min="13830" max="13830" width="19" style="2" customWidth="1"/>
    <col min="13831" max="13831" width="15.28515625" style="2" bestFit="1" customWidth="1"/>
    <col min="13832" max="13832" width="13.5703125" style="2" bestFit="1" customWidth="1"/>
    <col min="13833" max="13833" width="15.28515625" style="2" bestFit="1" customWidth="1"/>
    <col min="13834" max="13834" width="12.5703125" style="2" bestFit="1" customWidth="1"/>
    <col min="13835" max="13835" width="11.42578125" style="2"/>
    <col min="13836" max="13836" width="12.5703125" style="2" bestFit="1" customWidth="1"/>
    <col min="13837" max="14080" width="11.42578125" style="2"/>
    <col min="14081" max="14081" width="11.42578125" style="2" customWidth="1"/>
    <col min="14082" max="14083" width="11.42578125" style="2"/>
    <col min="14084" max="14084" width="25.42578125" style="2" customWidth="1"/>
    <col min="14085" max="14085" width="65.42578125" style="2" customWidth="1"/>
    <col min="14086" max="14086" width="19" style="2" customWidth="1"/>
    <col min="14087" max="14087" width="15.28515625" style="2" bestFit="1" customWidth="1"/>
    <col min="14088" max="14088" width="13.5703125" style="2" bestFit="1" customWidth="1"/>
    <col min="14089" max="14089" width="15.28515625" style="2" bestFit="1" customWidth="1"/>
    <col min="14090" max="14090" width="12.5703125" style="2" bestFit="1" customWidth="1"/>
    <col min="14091" max="14091" width="11.42578125" style="2"/>
    <col min="14092" max="14092" width="12.5703125" style="2" bestFit="1" customWidth="1"/>
    <col min="14093" max="14336" width="11.42578125" style="2"/>
    <col min="14337" max="14337" width="11.42578125" style="2" customWidth="1"/>
    <col min="14338" max="14339" width="11.42578125" style="2"/>
    <col min="14340" max="14340" width="25.42578125" style="2" customWidth="1"/>
    <col min="14341" max="14341" width="65.42578125" style="2" customWidth="1"/>
    <col min="14342" max="14342" width="19" style="2" customWidth="1"/>
    <col min="14343" max="14343" width="15.28515625" style="2" bestFit="1" customWidth="1"/>
    <col min="14344" max="14344" width="13.5703125" style="2" bestFit="1" customWidth="1"/>
    <col min="14345" max="14345" width="15.28515625" style="2" bestFit="1" customWidth="1"/>
    <col min="14346" max="14346" width="12.5703125" style="2" bestFit="1" customWidth="1"/>
    <col min="14347" max="14347" width="11.42578125" style="2"/>
    <col min="14348" max="14348" width="12.5703125" style="2" bestFit="1" customWidth="1"/>
    <col min="14349" max="14592" width="11.42578125" style="2"/>
    <col min="14593" max="14593" width="11.42578125" style="2" customWidth="1"/>
    <col min="14594" max="14595" width="11.42578125" style="2"/>
    <col min="14596" max="14596" width="25.42578125" style="2" customWidth="1"/>
    <col min="14597" max="14597" width="65.42578125" style="2" customWidth="1"/>
    <col min="14598" max="14598" width="19" style="2" customWidth="1"/>
    <col min="14599" max="14599" width="15.28515625" style="2" bestFit="1" customWidth="1"/>
    <col min="14600" max="14600" width="13.5703125" style="2" bestFit="1" customWidth="1"/>
    <col min="14601" max="14601" width="15.28515625" style="2" bestFit="1" customWidth="1"/>
    <col min="14602" max="14602" width="12.5703125" style="2" bestFit="1" customWidth="1"/>
    <col min="14603" max="14603" width="11.42578125" style="2"/>
    <col min="14604" max="14604" width="12.5703125" style="2" bestFit="1" customWidth="1"/>
    <col min="14605" max="14848" width="11.42578125" style="2"/>
    <col min="14849" max="14849" width="11.42578125" style="2" customWidth="1"/>
    <col min="14850" max="14851" width="11.42578125" style="2"/>
    <col min="14852" max="14852" width="25.42578125" style="2" customWidth="1"/>
    <col min="14853" max="14853" width="65.42578125" style="2" customWidth="1"/>
    <col min="14854" max="14854" width="19" style="2" customWidth="1"/>
    <col min="14855" max="14855" width="15.28515625" style="2" bestFit="1" customWidth="1"/>
    <col min="14856" max="14856" width="13.5703125" style="2" bestFit="1" customWidth="1"/>
    <col min="14857" max="14857" width="15.28515625" style="2" bestFit="1" customWidth="1"/>
    <col min="14858" max="14858" width="12.5703125" style="2" bestFit="1" customWidth="1"/>
    <col min="14859" max="14859" width="11.42578125" style="2"/>
    <col min="14860" max="14860" width="12.5703125" style="2" bestFit="1" customWidth="1"/>
    <col min="14861" max="15104" width="11.42578125" style="2"/>
    <col min="15105" max="15105" width="11.42578125" style="2" customWidth="1"/>
    <col min="15106" max="15107" width="11.42578125" style="2"/>
    <col min="15108" max="15108" width="25.42578125" style="2" customWidth="1"/>
    <col min="15109" max="15109" width="65.42578125" style="2" customWidth="1"/>
    <col min="15110" max="15110" width="19" style="2" customWidth="1"/>
    <col min="15111" max="15111" width="15.28515625" style="2" bestFit="1" customWidth="1"/>
    <col min="15112" max="15112" width="13.5703125" style="2" bestFit="1" customWidth="1"/>
    <col min="15113" max="15113" width="15.28515625" style="2" bestFit="1" customWidth="1"/>
    <col min="15114" max="15114" width="12.5703125" style="2" bestFit="1" customWidth="1"/>
    <col min="15115" max="15115" width="11.42578125" style="2"/>
    <col min="15116" max="15116" width="12.5703125" style="2" bestFit="1" customWidth="1"/>
    <col min="15117" max="15360" width="11.42578125" style="2"/>
    <col min="15361" max="15361" width="11.42578125" style="2" customWidth="1"/>
    <col min="15362" max="15363" width="11.42578125" style="2"/>
    <col min="15364" max="15364" width="25.42578125" style="2" customWidth="1"/>
    <col min="15365" max="15365" width="65.42578125" style="2" customWidth="1"/>
    <col min="15366" max="15366" width="19" style="2" customWidth="1"/>
    <col min="15367" max="15367" width="15.28515625" style="2" bestFit="1" customWidth="1"/>
    <col min="15368" max="15368" width="13.5703125" style="2" bestFit="1" customWidth="1"/>
    <col min="15369" max="15369" width="15.28515625" style="2" bestFit="1" customWidth="1"/>
    <col min="15370" max="15370" width="12.5703125" style="2" bestFit="1" customWidth="1"/>
    <col min="15371" max="15371" width="11.42578125" style="2"/>
    <col min="15372" max="15372" width="12.5703125" style="2" bestFit="1" customWidth="1"/>
    <col min="15373" max="15616" width="11.42578125" style="2"/>
    <col min="15617" max="15617" width="11.42578125" style="2" customWidth="1"/>
    <col min="15618" max="15619" width="11.42578125" style="2"/>
    <col min="15620" max="15620" width="25.42578125" style="2" customWidth="1"/>
    <col min="15621" max="15621" width="65.42578125" style="2" customWidth="1"/>
    <col min="15622" max="15622" width="19" style="2" customWidth="1"/>
    <col min="15623" max="15623" width="15.28515625" style="2" bestFit="1" customWidth="1"/>
    <col min="15624" max="15624" width="13.5703125" style="2" bestFit="1" customWidth="1"/>
    <col min="15625" max="15625" width="15.28515625" style="2" bestFit="1" customWidth="1"/>
    <col min="15626" max="15626" width="12.5703125" style="2" bestFit="1" customWidth="1"/>
    <col min="15627" max="15627" width="11.42578125" style="2"/>
    <col min="15628" max="15628" width="12.5703125" style="2" bestFit="1" customWidth="1"/>
    <col min="15629" max="15872" width="11.42578125" style="2"/>
    <col min="15873" max="15873" width="11.42578125" style="2" customWidth="1"/>
    <col min="15874" max="15875" width="11.42578125" style="2"/>
    <col min="15876" max="15876" width="25.42578125" style="2" customWidth="1"/>
    <col min="15877" max="15877" width="65.42578125" style="2" customWidth="1"/>
    <col min="15878" max="15878" width="19" style="2" customWidth="1"/>
    <col min="15879" max="15879" width="15.28515625" style="2" bestFit="1" customWidth="1"/>
    <col min="15880" max="15880" width="13.5703125" style="2" bestFit="1" customWidth="1"/>
    <col min="15881" max="15881" width="15.28515625" style="2" bestFit="1" customWidth="1"/>
    <col min="15882" max="15882" width="12.5703125" style="2" bestFit="1" customWidth="1"/>
    <col min="15883" max="15883" width="11.42578125" style="2"/>
    <col min="15884" max="15884" width="12.5703125" style="2" bestFit="1" customWidth="1"/>
    <col min="15885" max="16128" width="11.42578125" style="2"/>
    <col min="16129" max="16129" width="11.42578125" style="2" customWidth="1"/>
    <col min="16130" max="16131" width="11.42578125" style="2"/>
    <col min="16132" max="16132" width="25.42578125" style="2" customWidth="1"/>
    <col min="16133" max="16133" width="65.42578125" style="2" customWidth="1"/>
    <col min="16134" max="16134" width="19" style="2" customWidth="1"/>
    <col min="16135" max="16135" width="15.28515625" style="2" bestFit="1" customWidth="1"/>
    <col min="16136" max="16136" width="13.5703125" style="2" bestFit="1" customWidth="1"/>
    <col min="16137" max="16137" width="15.28515625" style="2" bestFit="1" customWidth="1"/>
    <col min="16138" max="16138" width="12.5703125" style="2" bestFit="1" customWidth="1"/>
    <col min="16139" max="16139" width="11.42578125" style="2"/>
    <col min="16140" max="16140" width="12.5703125" style="2" bestFit="1" customWidth="1"/>
    <col min="16141" max="16384" width="11.42578125" style="2"/>
  </cols>
  <sheetData>
    <row r="1" spans="1:7" ht="19.5" x14ac:dyDescent="0.25">
      <c r="A1" s="140" t="s">
        <v>0</v>
      </c>
      <c r="B1" s="141"/>
      <c r="C1" s="141"/>
      <c r="D1" s="141"/>
      <c r="E1" s="141"/>
      <c r="F1" s="141"/>
    </row>
    <row r="2" spans="1:7" x14ac:dyDescent="0.25">
      <c r="A2" s="142" t="s">
        <v>1</v>
      </c>
      <c r="B2" s="143"/>
      <c r="C2" s="143"/>
      <c r="D2" s="143"/>
      <c r="E2" s="143"/>
      <c r="F2" s="143"/>
    </row>
    <row r="3" spans="1:7" x14ac:dyDescent="0.25">
      <c r="A3" s="144" t="s">
        <v>2</v>
      </c>
      <c r="B3" s="145"/>
      <c r="C3" s="145"/>
      <c r="D3" s="145"/>
      <c r="E3" s="145"/>
      <c r="F3" s="145"/>
    </row>
    <row r="4" spans="1:7" ht="15.75" x14ac:dyDescent="0.2">
      <c r="A4" s="3"/>
      <c r="B4" s="4"/>
      <c r="C4" s="4"/>
      <c r="D4" s="4"/>
      <c r="E4" s="5"/>
      <c r="F4" s="6"/>
    </row>
    <row r="5" spans="1:7" x14ac:dyDescent="0.25">
      <c r="A5" s="146" t="s">
        <v>3</v>
      </c>
      <c r="B5" s="146"/>
      <c r="C5" s="146"/>
      <c r="D5" s="146"/>
      <c r="E5" s="146"/>
      <c r="F5" s="146"/>
    </row>
    <row r="6" spans="1:7" x14ac:dyDescent="0.25">
      <c r="A6" s="146" t="s">
        <v>4</v>
      </c>
      <c r="B6" s="146"/>
      <c r="C6" s="146"/>
      <c r="D6" s="146"/>
      <c r="E6" s="146"/>
      <c r="F6" s="146"/>
    </row>
    <row r="7" spans="1:7" x14ac:dyDescent="0.25">
      <c r="A7" s="147" t="s">
        <v>5</v>
      </c>
      <c r="B7" s="147"/>
      <c r="C7" s="147"/>
      <c r="D7" s="147"/>
      <c r="E7" s="147"/>
      <c r="F7" s="147"/>
    </row>
    <row r="8" spans="1:7" x14ac:dyDescent="0.25">
      <c r="A8" s="51"/>
      <c r="B8" s="51"/>
      <c r="C8" s="51"/>
      <c r="D8" s="51"/>
      <c r="E8" s="51"/>
      <c r="F8" s="51"/>
    </row>
    <row r="9" spans="1:7" x14ac:dyDescent="0.25">
      <c r="A9" s="11" t="s">
        <v>6</v>
      </c>
      <c r="B9" s="51"/>
      <c r="C9" s="32" t="s">
        <v>69</v>
      </c>
      <c r="D9" s="51"/>
      <c r="E9" s="51"/>
      <c r="F9" s="10"/>
    </row>
    <row r="10" spans="1:7" x14ac:dyDescent="0.2">
      <c r="A10" s="12" t="s">
        <v>8</v>
      </c>
      <c r="B10" s="13"/>
      <c r="C10" s="33">
        <v>2021</v>
      </c>
    </row>
    <row r="11" spans="1:7" x14ac:dyDescent="0.2">
      <c r="A11" s="12" t="s">
        <v>9</v>
      </c>
      <c r="B11" s="13"/>
      <c r="C11" s="7" t="s">
        <v>10</v>
      </c>
    </row>
    <row r="12" spans="1:7" ht="15.75" thickBot="1" x14ac:dyDescent="0.3">
      <c r="D12" s="17" t="s">
        <v>11</v>
      </c>
      <c r="E12" s="18"/>
    </row>
    <row r="13" spans="1:7" ht="26.25" thickBot="1" x14ac:dyDescent="0.3">
      <c r="A13" s="19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21" t="s">
        <v>17</v>
      </c>
      <c r="G13" s="22" t="s">
        <v>18</v>
      </c>
    </row>
    <row r="14" spans="1:7" ht="25.5" x14ac:dyDescent="0.25">
      <c r="A14" s="148" t="s">
        <v>70</v>
      </c>
      <c r="B14" s="69">
        <v>44293</v>
      </c>
      <c r="C14" s="70">
        <v>10811</v>
      </c>
      <c r="D14" s="71" t="s">
        <v>25</v>
      </c>
      <c r="E14" s="71" t="s">
        <v>75</v>
      </c>
      <c r="F14" s="72">
        <v>350</v>
      </c>
      <c r="G14" s="151">
        <f>SUM(F14:F32)</f>
        <v>191660.95</v>
      </c>
    </row>
    <row r="15" spans="1:7" ht="25.5" x14ac:dyDescent="0.25">
      <c r="A15" s="149"/>
      <c r="B15" s="73">
        <v>44293</v>
      </c>
      <c r="C15" s="74">
        <v>10813</v>
      </c>
      <c r="D15" s="75" t="s">
        <v>71</v>
      </c>
      <c r="E15" s="75" t="s">
        <v>76</v>
      </c>
      <c r="F15" s="76">
        <v>925.74</v>
      </c>
      <c r="G15" s="152"/>
    </row>
    <row r="16" spans="1:7" ht="25.5" x14ac:dyDescent="0.25">
      <c r="A16" s="149"/>
      <c r="B16" s="73">
        <v>44298</v>
      </c>
      <c r="C16" s="74">
        <v>10815</v>
      </c>
      <c r="D16" s="75" t="s">
        <v>72</v>
      </c>
      <c r="E16" s="75" t="s">
        <v>77</v>
      </c>
      <c r="F16" s="76">
        <v>46033.87</v>
      </c>
      <c r="G16" s="152"/>
    </row>
    <row r="17" spans="1:7" ht="38.25" x14ac:dyDescent="0.25">
      <c r="A17" s="149"/>
      <c r="B17" s="73">
        <v>44298</v>
      </c>
      <c r="C17" s="74">
        <v>10816</v>
      </c>
      <c r="D17" s="75" t="s">
        <v>37</v>
      </c>
      <c r="E17" s="75" t="s">
        <v>78</v>
      </c>
      <c r="F17" s="76">
        <v>242</v>
      </c>
      <c r="G17" s="152"/>
    </row>
    <row r="18" spans="1:7" ht="38.25" x14ac:dyDescent="0.25">
      <c r="A18" s="149"/>
      <c r="B18" s="73">
        <v>44298</v>
      </c>
      <c r="C18" s="74">
        <v>10817</v>
      </c>
      <c r="D18" s="75" t="s">
        <v>36</v>
      </c>
      <c r="E18" s="75" t="s">
        <v>79</v>
      </c>
      <c r="F18" s="76">
        <v>2758.92</v>
      </c>
      <c r="G18" s="152"/>
    </row>
    <row r="19" spans="1:7" ht="25.5" x14ac:dyDescent="0.25">
      <c r="A19" s="149"/>
      <c r="B19" s="73">
        <v>44301</v>
      </c>
      <c r="C19" s="74">
        <v>10818</v>
      </c>
      <c r="D19" s="75" t="s">
        <v>43</v>
      </c>
      <c r="E19" s="75" t="s">
        <v>80</v>
      </c>
      <c r="F19" s="76">
        <v>13855.28</v>
      </c>
      <c r="G19" s="152"/>
    </row>
    <row r="20" spans="1:7" ht="25.5" x14ac:dyDescent="0.25">
      <c r="A20" s="149"/>
      <c r="B20" s="73">
        <v>44307</v>
      </c>
      <c r="C20" s="74">
        <v>10819</v>
      </c>
      <c r="D20" s="75" t="s">
        <v>72</v>
      </c>
      <c r="E20" s="75" t="s">
        <v>81</v>
      </c>
      <c r="F20" s="76">
        <v>16638.75</v>
      </c>
      <c r="G20" s="152"/>
    </row>
    <row r="21" spans="1:7" ht="38.25" x14ac:dyDescent="0.25">
      <c r="A21" s="149"/>
      <c r="B21" s="73">
        <v>44307</v>
      </c>
      <c r="C21" s="74">
        <v>10820</v>
      </c>
      <c r="D21" s="75" t="s">
        <v>32</v>
      </c>
      <c r="E21" s="75" t="s">
        <v>82</v>
      </c>
      <c r="F21" s="76">
        <v>58</v>
      </c>
      <c r="G21" s="152"/>
    </row>
    <row r="22" spans="1:7" ht="25.5" x14ac:dyDescent="0.25">
      <c r="A22" s="149"/>
      <c r="B22" s="73">
        <v>44307</v>
      </c>
      <c r="C22" s="74">
        <v>10821</v>
      </c>
      <c r="D22" s="75" t="s">
        <v>34</v>
      </c>
      <c r="E22" s="75" t="s">
        <v>83</v>
      </c>
      <c r="F22" s="76">
        <v>1045.2</v>
      </c>
      <c r="G22" s="152"/>
    </row>
    <row r="23" spans="1:7" ht="25.5" x14ac:dyDescent="0.25">
      <c r="A23" s="149"/>
      <c r="B23" s="73">
        <v>44312</v>
      </c>
      <c r="C23" s="74">
        <v>10822</v>
      </c>
      <c r="D23" s="75" t="s">
        <v>34</v>
      </c>
      <c r="E23" s="75" t="s">
        <v>84</v>
      </c>
      <c r="F23" s="76">
        <v>78601.36</v>
      </c>
      <c r="G23" s="152"/>
    </row>
    <row r="24" spans="1:7" ht="25.5" x14ac:dyDescent="0.25">
      <c r="A24" s="149"/>
      <c r="B24" s="73">
        <v>44314</v>
      </c>
      <c r="C24" s="74">
        <v>10823</v>
      </c>
      <c r="D24" s="75" t="s">
        <v>34</v>
      </c>
      <c r="E24" s="75" t="s">
        <v>85</v>
      </c>
      <c r="F24" s="76">
        <v>15250.44</v>
      </c>
      <c r="G24" s="152"/>
    </row>
    <row r="25" spans="1:7" ht="25.5" x14ac:dyDescent="0.25">
      <c r="A25" s="149"/>
      <c r="B25" s="73">
        <v>44314</v>
      </c>
      <c r="C25" s="74">
        <v>10824</v>
      </c>
      <c r="D25" s="75" t="s">
        <v>34</v>
      </c>
      <c r="E25" s="75" t="s">
        <v>86</v>
      </c>
      <c r="F25" s="76">
        <v>9280.1</v>
      </c>
      <c r="G25" s="152"/>
    </row>
    <row r="26" spans="1:7" ht="38.25" x14ac:dyDescent="0.25">
      <c r="A26" s="149"/>
      <c r="B26" s="73">
        <v>44315</v>
      </c>
      <c r="C26" s="74">
        <v>10825</v>
      </c>
      <c r="D26" s="75" t="s">
        <v>27</v>
      </c>
      <c r="E26" s="75" t="s">
        <v>87</v>
      </c>
      <c r="F26" s="76">
        <v>714</v>
      </c>
      <c r="G26" s="152"/>
    </row>
    <row r="27" spans="1:7" ht="25.5" x14ac:dyDescent="0.25">
      <c r="A27" s="149"/>
      <c r="B27" s="73">
        <v>44315</v>
      </c>
      <c r="C27" s="74">
        <v>10826</v>
      </c>
      <c r="D27" s="75" t="s">
        <v>30</v>
      </c>
      <c r="E27" s="75" t="s">
        <v>88</v>
      </c>
      <c r="F27" s="76">
        <v>700</v>
      </c>
      <c r="G27" s="152"/>
    </row>
    <row r="28" spans="1:7" ht="38.25" x14ac:dyDescent="0.25">
      <c r="A28" s="149"/>
      <c r="B28" s="73">
        <v>44315</v>
      </c>
      <c r="C28" s="74">
        <v>10827</v>
      </c>
      <c r="D28" s="75" t="s">
        <v>27</v>
      </c>
      <c r="E28" s="75" t="s">
        <v>89</v>
      </c>
      <c r="F28" s="76">
        <v>1715.29</v>
      </c>
      <c r="G28" s="152"/>
    </row>
    <row r="29" spans="1:7" ht="25.5" x14ac:dyDescent="0.25">
      <c r="A29" s="149"/>
      <c r="B29" s="73">
        <v>44315</v>
      </c>
      <c r="C29" s="74">
        <v>10828</v>
      </c>
      <c r="D29" s="75" t="s">
        <v>73</v>
      </c>
      <c r="E29" s="75" t="s">
        <v>90</v>
      </c>
      <c r="F29" s="76">
        <v>1625</v>
      </c>
      <c r="G29" s="152"/>
    </row>
    <row r="30" spans="1:7" ht="38.25" x14ac:dyDescent="0.25">
      <c r="A30" s="149"/>
      <c r="B30" s="73">
        <v>44315</v>
      </c>
      <c r="C30" s="74">
        <v>10830</v>
      </c>
      <c r="D30" s="75" t="s">
        <v>25</v>
      </c>
      <c r="E30" s="75" t="s">
        <v>91</v>
      </c>
      <c r="F30" s="76">
        <v>1350</v>
      </c>
      <c r="G30" s="152"/>
    </row>
    <row r="31" spans="1:7" ht="38.25" x14ac:dyDescent="0.25">
      <c r="A31" s="149"/>
      <c r="B31" s="73">
        <v>44315</v>
      </c>
      <c r="C31" s="74">
        <v>10831</v>
      </c>
      <c r="D31" s="75" t="s">
        <v>40</v>
      </c>
      <c r="E31" s="75" t="s">
        <v>92</v>
      </c>
      <c r="F31" s="76">
        <v>460</v>
      </c>
      <c r="G31" s="152"/>
    </row>
    <row r="32" spans="1:7" ht="39" thickBot="1" x14ac:dyDescent="0.3">
      <c r="A32" s="149"/>
      <c r="B32" s="73">
        <v>44315</v>
      </c>
      <c r="C32" s="74">
        <v>10832</v>
      </c>
      <c r="D32" s="75" t="s">
        <v>74</v>
      </c>
      <c r="E32" s="75" t="s">
        <v>50</v>
      </c>
      <c r="F32" s="76">
        <v>57</v>
      </c>
      <c r="G32" s="152"/>
    </row>
    <row r="33" spans="1:7" ht="28.5" customHeight="1" thickBot="1" x14ac:dyDescent="0.3">
      <c r="A33" s="49"/>
      <c r="B33" s="156" t="s">
        <v>19</v>
      </c>
      <c r="C33" s="156"/>
      <c r="D33" s="156"/>
      <c r="E33" s="156"/>
      <c r="F33" s="50">
        <f>SUM(F14:F32)</f>
        <v>191660.95</v>
      </c>
      <c r="G33" s="30">
        <f>SUM(G14)</f>
        <v>191660.95</v>
      </c>
    </row>
    <row r="34" spans="1:7" x14ac:dyDescent="0.25">
      <c r="B34" s="7"/>
      <c r="C34" s="7"/>
      <c r="D34" s="7"/>
      <c r="E34" s="7"/>
      <c r="F34" s="15"/>
    </row>
  </sheetData>
  <mergeCells count="9">
    <mergeCell ref="A14:A32"/>
    <mergeCell ref="G14:G32"/>
    <mergeCell ref="B33:E3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14" sqref="A14:A41"/>
    </sheetView>
  </sheetViews>
  <sheetFormatPr baseColWidth="10" defaultRowHeight="15" x14ac:dyDescent="0.25"/>
  <cols>
    <col min="1" max="1" width="11.42578125" style="16" customWidth="1"/>
    <col min="2" max="3" width="11.5703125" style="2"/>
    <col min="4" max="4" width="28.42578125" style="2" customWidth="1"/>
    <col min="5" max="5" width="65.42578125" style="2" customWidth="1"/>
    <col min="6" max="6" width="19" style="31" customWidth="1"/>
    <col min="7" max="7" width="15.28515625" style="1" bestFit="1" customWidth="1"/>
  </cols>
  <sheetData>
    <row r="1" spans="1:7" ht="19.5" x14ac:dyDescent="0.25">
      <c r="A1" s="140" t="s">
        <v>0</v>
      </c>
      <c r="B1" s="141"/>
      <c r="C1" s="141"/>
      <c r="D1" s="141"/>
      <c r="E1" s="141"/>
      <c r="F1" s="141"/>
    </row>
    <row r="2" spans="1:7" x14ac:dyDescent="0.25">
      <c r="A2" s="142" t="s">
        <v>1</v>
      </c>
      <c r="B2" s="143"/>
      <c r="C2" s="143"/>
      <c r="D2" s="143"/>
      <c r="E2" s="143"/>
      <c r="F2" s="143"/>
    </row>
    <row r="3" spans="1:7" x14ac:dyDescent="0.25">
      <c r="A3" s="144" t="s">
        <v>2</v>
      </c>
      <c r="B3" s="145"/>
      <c r="C3" s="145"/>
      <c r="D3" s="145"/>
      <c r="E3" s="145"/>
      <c r="F3" s="145"/>
    </row>
    <row r="4" spans="1:7" ht="15.75" x14ac:dyDescent="0.25">
      <c r="A4" s="3"/>
      <c r="B4" s="4"/>
      <c r="C4" s="4"/>
      <c r="D4" s="4"/>
      <c r="E4" s="5"/>
      <c r="F4" s="6"/>
    </row>
    <row r="5" spans="1:7" x14ac:dyDescent="0.25">
      <c r="A5" s="146" t="s">
        <v>3</v>
      </c>
      <c r="B5" s="146"/>
      <c r="C5" s="146"/>
      <c r="D5" s="146"/>
      <c r="E5" s="146"/>
      <c r="F5" s="146"/>
    </row>
    <row r="6" spans="1:7" x14ac:dyDescent="0.25">
      <c r="A6" s="146" t="s">
        <v>4</v>
      </c>
      <c r="B6" s="146"/>
      <c r="C6" s="146"/>
      <c r="D6" s="146"/>
      <c r="E6" s="146"/>
      <c r="F6" s="146"/>
    </row>
    <row r="7" spans="1:7" x14ac:dyDescent="0.25">
      <c r="A7" s="147" t="s">
        <v>5</v>
      </c>
      <c r="B7" s="147"/>
      <c r="C7" s="147"/>
      <c r="D7" s="147"/>
      <c r="E7" s="147"/>
      <c r="F7" s="147"/>
    </row>
    <row r="8" spans="1:7" x14ac:dyDescent="0.25">
      <c r="A8" s="52"/>
      <c r="B8" s="52"/>
      <c r="C8" s="52"/>
      <c r="D8" s="52"/>
      <c r="E8" s="52"/>
      <c r="F8" s="52"/>
    </row>
    <row r="9" spans="1:7" x14ac:dyDescent="0.25">
      <c r="A9" s="11" t="s">
        <v>6</v>
      </c>
      <c r="B9" s="52"/>
      <c r="C9" s="32" t="s">
        <v>93</v>
      </c>
      <c r="D9" s="52"/>
      <c r="E9" s="52"/>
      <c r="F9" s="10"/>
    </row>
    <row r="10" spans="1:7" x14ac:dyDescent="0.25">
      <c r="A10" s="12" t="s">
        <v>8</v>
      </c>
      <c r="B10" s="13"/>
      <c r="C10" s="33">
        <v>2021</v>
      </c>
    </row>
    <row r="11" spans="1:7" x14ac:dyDescent="0.25">
      <c r="A11" s="12" t="s">
        <v>9</v>
      </c>
      <c r="B11" s="13"/>
      <c r="C11" s="7" t="s">
        <v>10</v>
      </c>
    </row>
    <row r="12" spans="1:7" ht="15.75" thickBot="1" x14ac:dyDescent="0.3">
      <c r="D12" s="17" t="s">
        <v>11</v>
      </c>
      <c r="E12" s="18"/>
    </row>
    <row r="13" spans="1:7" ht="26.25" thickBot="1" x14ac:dyDescent="0.3">
      <c r="A13" s="19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21" t="s">
        <v>17</v>
      </c>
      <c r="G13" s="22" t="s">
        <v>18</v>
      </c>
    </row>
    <row r="14" spans="1:7" ht="25.5" x14ac:dyDescent="0.25">
      <c r="A14" s="148" t="s">
        <v>93</v>
      </c>
      <c r="B14" s="69">
        <v>44322</v>
      </c>
      <c r="C14" s="70">
        <v>10833</v>
      </c>
      <c r="D14" s="71" t="s">
        <v>72</v>
      </c>
      <c r="E14" s="71" t="s">
        <v>94</v>
      </c>
      <c r="F14" s="72">
        <v>16638.75</v>
      </c>
      <c r="G14" s="151">
        <f>SUM(F14:F41)</f>
        <v>170575.63</v>
      </c>
    </row>
    <row r="15" spans="1:7" ht="38.25" x14ac:dyDescent="0.25">
      <c r="A15" s="149"/>
      <c r="B15" s="73">
        <v>44322</v>
      </c>
      <c r="C15" s="74">
        <v>10834</v>
      </c>
      <c r="D15" s="75" t="s">
        <v>95</v>
      </c>
      <c r="E15" s="75" t="s">
        <v>96</v>
      </c>
      <c r="F15" s="76">
        <v>1535.27</v>
      </c>
      <c r="G15" s="152"/>
    </row>
    <row r="16" spans="1:7" ht="51" x14ac:dyDescent="0.25">
      <c r="A16" s="149"/>
      <c r="B16" s="73">
        <v>44322</v>
      </c>
      <c r="C16" s="74">
        <v>10835</v>
      </c>
      <c r="D16" s="75" t="s">
        <v>97</v>
      </c>
      <c r="E16" s="75" t="s">
        <v>98</v>
      </c>
      <c r="F16" s="76">
        <v>2455.35</v>
      </c>
      <c r="G16" s="152"/>
    </row>
    <row r="17" spans="1:7" ht="51" x14ac:dyDescent="0.25">
      <c r="A17" s="149"/>
      <c r="B17" s="73">
        <v>44322</v>
      </c>
      <c r="C17" s="74">
        <v>10836</v>
      </c>
      <c r="D17" s="75" t="s">
        <v>99</v>
      </c>
      <c r="E17" s="75" t="s">
        <v>100</v>
      </c>
      <c r="F17" s="76">
        <v>1125</v>
      </c>
      <c r="G17" s="152"/>
    </row>
    <row r="18" spans="1:7" ht="38.25" x14ac:dyDescent="0.25">
      <c r="A18" s="149"/>
      <c r="B18" s="73">
        <v>44322</v>
      </c>
      <c r="C18" s="74">
        <v>10837</v>
      </c>
      <c r="D18" s="75" t="s">
        <v>101</v>
      </c>
      <c r="E18" s="75" t="s">
        <v>102</v>
      </c>
      <c r="F18" s="76">
        <v>667</v>
      </c>
      <c r="G18" s="152"/>
    </row>
    <row r="19" spans="1:7" ht="25.5" x14ac:dyDescent="0.25">
      <c r="A19" s="149"/>
      <c r="B19" s="73">
        <v>44323</v>
      </c>
      <c r="C19" s="74">
        <v>10838</v>
      </c>
      <c r="D19" s="75" t="s">
        <v>34</v>
      </c>
      <c r="E19" s="75" t="s">
        <v>103</v>
      </c>
      <c r="F19" s="76">
        <v>1973.79</v>
      </c>
      <c r="G19" s="152"/>
    </row>
    <row r="20" spans="1:7" ht="38.25" x14ac:dyDescent="0.25">
      <c r="A20" s="149"/>
      <c r="B20" s="73">
        <v>44323</v>
      </c>
      <c r="C20" s="74">
        <v>10839</v>
      </c>
      <c r="D20" s="75" t="s">
        <v>32</v>
      </c>
      <c r="E20" s="75" t="s">
        <v>104</v>
      </c>
      <c r="F20" s="76">
        <v>708</v>
      </c>
      <c r="G20" s="152"/>
    </row>
    <row r="21" spans="1:7" ht="38.25" x14ac:dyDescent="0.25">
      <c r="A21" s="149"/>
      <c r="B21" s="73">
        <v>44323</v>
      </c>
      <c r="C21" s="74">
        <v>10840</v>
      </c>
      <c r="D21" s="75" t="s">
        <v>105</v>
      </c>
      <c r="E21" s="75" t="s">
        <v>106</v>
      </c>
      <c r="F21" s="76">
        <v>2050.1999999999998</v>
      </c>
      <c r="G21" s="152"/>
    </row>
    <row r="22" spans="1:7" ht="25.5" x14ac:dyDescent="0.25">
      <c r="A22" s="149"/>
      <c r="B22" s="73">
        <v>44326</v>
      </c>
      <c r="C22" s="74">
        <v>10841</v>
      </c>
      <c r="D22" s="75" t="s">
        <v>36</v>
      </c>
      <c r="E22" s="75" t="s">
        <v>107</v>
      </c>
      <c r="F22" s="76">
        <v>1464.29</v>
      </c>
      <c r="G22" s="152"/>
    </row>
    <row r="23" spans="1:7" ht="25.5" x14ac:dyDescent="0.25">
      <c r="A23" s="149"/>
      <c r="B23" s="73">
        <v>44326</v>
      </c>
      <c r="C23" s="74">
        <v>10842</v>
      </c>
      <c r="D23" s="75" t="s">
        <v>74</v>
      </c>
      <c r="E23" s="75" t="s">
        <v>108</v>
      </c>
      <c r="F23" s="76">
        <v>59.5</v>
      </c>
      <c r="G23" s="152"/>
    </row>
    <row r="24" spans="1:7" ht="25.5" x14ac:dyDescent="0.25">
      <c r="A24" s="149"/>
      <c r="B24" s="73">
        <v>44326</v>
      </c>
      <c r="C24" s="74">
        <v>10843</v>
      </c>
      <c r="D24" s="75" t="s">
        <v>41</v>
      </c>
      <c r="E24" s="75" t="s">
        <v>109</v>
      </c>
      <c r="F24" s="76">
        <v>332.85</v>
      </c>
      <c r="G24" s="152"/>
    </row>
    <row r="25" spans="1:7" ht="25.5" x14ac:dyDescent="0.25">
      <c r="A25" s="149"/>
      <c r="B25" s="73">
        <v>44329</v>
      </c>
      <c r="C25" s="74">
        <v>10844</v>
      </c>
      <c r="D25" s="75" t="s">
        <v>43</v>
      </c>
      <c r="E25" s="75" t="s">
        <v>110</v>
      </c>
      <c r="F25" s="76">
        <v>17050.54</v>
      </c>
      <c r="G25" s="152"/>
    </row>
    <row r="26" spans="1:7" ht="38.25" x14ac:dyDescent="0.25">
      <c r="A26" s="149"/>
      <c r="B26" s="73">
        <v>44329</v>
      </c>
      <c r="C26" s="74">
        <v>10845</v>
      </c>
      <c r="D26" s="75" t="s">
        <v>37</v>
      </c>
      <c r="E26" s="75" t="s">
        <v>111</v>
      </c>
      <c r="F26" s="76">
        <v>8035.71</v>
      </c>
      <c r="G26" s="152"/>
    </row>
    <row r="27" spans="1:7" ht="38.25" x14ac:dyDescent="0.25">
      <c r="A27" s="149"/>
      <c r="B27" s="73">
        <v>44329</v>
      </c>
      <c r="C27" s="74">
        <v>10846</v>
      </c>
      <c r="D27" s="75" t="s">
        <v>112</v>
      </c>
      <c r="E27" s="75" t="s">
        <v>113</v>
      </c>
      <c r="F27" s="76">
        <v>250</v>
      </c>
      <c r="G27" s="152"/>
    </row>
    <row r="28" spans="1:7" ht="38.25" x14ac:dyDescent="0.25">
      <c r="A28" s="149"/>
      <c r="B28" s="73">
        <v>44329</v>
      </c>
      <c r="C28" s="74">
        <v>10847</v>
      </c>
      <c r="D28" s="75" t="s">
        <v>71</v>
      </c>
      <c r="E28" s="75" t="s">
        <v>114</v>
      </c>
      <c r="F28" s="76">
        <v>712.79</v>
      </c>
      <c r="G28" s="152"/>
    </row>
    <row r="29" spans="1:7" ht="38.25" x14ac:dyDescent="0.25">
      <c r="A29" s="149"/>
      <c r="B29" s="73">
        <v>44329</v>
      </c>
      <c r="C29" s="74">
        <v>10848</v>
      </c>
      <c r="D29" s="75" t="s">
        <v>36</v>
      </c>
      <c r="E29" s="75" t="s">
        <v>115</v>
      </c>
      <c r="F29" s="76">
        <v>95</v>
      </c>
      <c r="G29" s="152"/>
    </row>
    <row r="30" spans="1:7" ht="25.5" x14ac:dyDescent="0.25">
      <c r="A30" s="149"/>
      <c r="B30" s="73">
        <v>44329</v>
      </c>
      <c r="C30" s="74">
        <v>10849</v>
      </c>
      <c r="D30" s="75" t="s">
        <v>116</v>
      </c>
      <c r="E30" s="75" t="s">
        <v>117</v>
      </c>
      <c r="F30" s="76">
        <v>800</v>
      </c>
      <c r="G30" s="152"/>
    </row>
    <row r="31" spans="1:7" ht="38.25" x14ac:dyDescent="0.25">
      <c r="A31" s="149"/>
      <c r="B31" s="73">
        <v>44335</v>
      </c>
      <c r="C31" s="74">
        <v>10850</v>
      </c>
      <c r="D31" s="75" t="s">
        <v>27</v>
      </c>
      <c r="E31" s="75" t="s">
        <v>118</v>
      </c>
      <c r="F31" s="76">
        <v>644</v>
      </c>
      <c r="G31" s="152"/>
    </row>
    <row r="32" spans="1:7" ht="38.25" x14ac:dyDescent="0.25">
      <c r="A32" s="149"/>
      <c r="B32" s="73">
        <v>44340</v>
      </c>
      <c r="C32" s="74">
        <v>10851</v>
      </c>
      <c r="D32" s="75" t="s">
        <v>27</v>
      </c>
      <c r="E32" s="75" t="s">
        <v>119</v>
      </c>
      <c r="F32" s="76">
        <v>1879.27</v>
      </c>
      <c r="G32" s="152"/>
    </row>
    <row r="33" spans="1:7" ht="38.25" x14ac:dyDescent="0.25">
      <c r="A33" s="149"/>
      <c r="B33" s="73">
        <v>44340</v>
      </c>
      <c r="C33" s="74">
        <v>10852</v>
      </c>
      <c r="D33" s="75" t="s">
        <v>29</v>
      </c>
      <c r="E33" s="75" t="s">
        <v>120</v>
      </c>
      <c r="F33" s="76">
        <v>6000</v>
      </c>
      <c r="G33" s="152"/>
    </row>
    <row r="34" spans="1:7" ht="38.25" x14ac:dyDescent="0.25">
      <c r="A34" s="149"/>
      <c r="B34" s="73">
        <v>44340</v>
      </c>
      <c r="C34" s="74">
        <v>10853</v>
      </c>
      <c r="D34" s="75" t="s">
        <v>30</v>
      </c>
      <c r="E34" s="75" t="s">
        <v>121</v>
      </c>
      <c r="F34" s="76">
        <v>700</v>
      </c>
      <c r="G34" s="152"/>
    </row>
    <row r="35" spans="1:7" ht="25.5" x14ac:dyDescent="0.25">
      <c r="A35" s="149"/>
      <c r="B35" s="73">
        <v>44341</v>
      </c>
      <c r="C35" s="74">
        <v>10854</v>
      </c>
      <c r="D35" s="75" t="s">
        <v>34</v>
      </c>
      <c r="E35" s="75" t="s">
        <v>122</v>
      </c>
      <c r="F35" s="76">
        <v>77641.31</v>
      </c>
      <c r="G35" s="152"/>
    </row>
    <row r="36" spans="1:7" ht="25.5" x14ac:dyDescent="0.25">
      <c r="A36" s="149"/>
      <c r="B36" s="73">
        <v>44341</v>
      </c>
      <c r="C36" s="74">
        <v>10855</v>
      </c>
      <c r="D36" s="75" t="s">
        <v>34</v>
      </c>
      <c r="E36" s="75" t="s">
        <v>123</v>
      </c>
      <c r="F36" s="76">
        <v>22716.46</v>
      </c>
      <c r="G36" s="152"/>
    </row>
    <row r="37" spans="1:7" ht="25.5" x14ac:dyDescent="0.25">
      <c r="A37" s="149"/>
      <c r="B37" s="73">
        <v>44341</v>
      </c>
      <c r="C37" s="74">
        <v>10856</v>
      </c>
      <c r="D37" s="75" t="s">
        <v>34</v>
      </c>
      <c r="E37" s="75" t="s">
        <v>124</v>
      </c>
      <c r="F37" s="76">
        <v>3296.73</v>
      </c>
      <c r="G37" s="152"/>
    </row>
    <row r="38" spans="1:7" x14ac:dyDescent="0.25">
      <c r="A38" s="149"/>
      <c r="B38" s="73">
        <v>44342</v>
      </c>
      <c r="C38" s="74">
        <v>80017</v>
      </c>
      <c r="D38" s="75" t="s">
        <v>66</v>
      </c>
      <c r="E38" s="75" t="s">
        <v>67</v>
      </c>
      <c r="F38" s="76">
        <v>22</v>
      </c>
      <c r="G38" s="152"/>
    </row>
    <row r="39" spans="1:7" ht="38.25" x14ac:dyDescent="0.25">
      <c r="A39" s="149"/>
      <c r="B39" s="73">
        <v>44343</v>
      </c>
      <c r="C39" s="74">
        <v>10857</v>
      </c>
      <c r="D39" s="75" t="s">
        <v>32</v>
      </c>
      <c r="E39" s="75" t="s">
        <v>125</v>
      </c>
      <c r="F39" s="76">
        <v>232</v>
      </c>
      <c r="G39" s="152"/>
    </row>
    <row r="40" spans="1:7" ht="25.5" x14ac:dyDescent="0.25">
      <c r="A40" s="149"/>
      <c r="B40" s="73">
        <v>44347</v>
      </c>
      <c r="C40" s="74">
        <v>10858</v>
      </c>
      <c r="D40" s="75" t="s">
        <v>126</v>
      </c>
      <c r="E40" s="75" t="s">
        <v>127</v>
      </c>
      <c r="F40" s="76">
        <v>330</v>
      </c>
      <c r="G40" s="152"/>
    </row>
    <row r="41" spans="1:7" ht="39" thickBot="1" x14ac:dyDescent="0.3">
      <c r="A41" s="149"/>
      <c r="B41" s="73">
        <v>44347</v>
      </c>
      <c r="C41" s="74">
        <v>10859</v>
      </c>
      <c r="D41" s="75" t="s">
        <v>40</v>
      </c>
      <c r="E41" s="75" t="s">
        <v>128</v>
      </c>
      <c r="F41" s="76">
        <v>1159.82</v>
      </c>
      <c r="G41" s="152"/>
    </row>
    <row r="42" spans="1:7" ht="15.75" thickBot="1" x14ac:dyDescent="0.3">
      <c r="A42" s="49"/>
      <c r="B42" s="156" t="s">
        <v>19</v>
      </c>
      <c r="C42" s="156"/>
      <c r="D42" s="156"/>
      <c r="E42" s="156"/>
      <c r="F42" s="50">
        <f>SUM(F14:F41)</f>
        <v>170575.63</v>
      </c>
      <c r="G42" s="30">
        <f>SUM(G14)</f>
        <v>170575.63</v>
      </c>
    </row>
  </sheetData>
  <mergeCells count="9">
    <mergeCell ref="A14:A41"/>
    <mergeCell ref="G14:G41"/>
    <mergeCell ref="B42:E4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14" sqref="A14:A22"/>
    </sheetView>
  </sheetViews>
  <sheetFormatPr baseColWidth="10" defaultRowHeight="15" x14ac:dyDescent="0.25"/>
  <cols>
    <col min="1" max="1" width="11.42578125" style="16" customWidth="1"/>
    <col min="2" max="3" width="11.5703125" style="2"/>
    <col min="4" max="4" width="29.28515625" style="2" bestFit="1" customWidth="1"/>
    <col min="5" max="5" width="65.42578125" style="2" customWidth="1"/>
    <col min="6" max="6" width="19" style="31" customWidth="1"/>
    <col min="7" max="7" width="15.28515625" style="1" bestFit="1" customWidth="1"/>
  </cols>
  <sheetData>
    <row r="1" spans="1:7" ht="19.5" x14ac:dyDescent="0.25">
      <c r="A1" s="140" t="s">
        <v>0</v>
      </c>
      <c r="B1" s="141"/>
      <c r="C1" s="141"/>
      <c r="D1" s="141"/>
      <c r="E1" s="141"/>
      <c r="F1" s="141"/>
    </row>
    <row r="2" spans="1:7" x14ac:dyDescent="0.25">
      <c r="A2" s="142" t="s">
        <v>1</v>
      </c>
      <c r="B2" s="143"/>
      <c r="C2" s="143"/>
      <c r="D2" s="143"/>
      <c r="E2" s="143"/>
      <c r="F2" s="143"/>
    </row>
    <row r="3" spans="1:7" x14ac:dyDescent="0.25">
      <c r="A3" s="144" t="s">
        <v>2</v>
      </c>
      <c r="B3" s="145"/>
      <c r="C3" s="145"/>
      <c r="D3" s="145"/>
      <c r="E3" s="145"/>
      <c r="F3" s="145"/>
    </row>
    <row r="4" spans="1:7" ht="15.75" x14ac:dyDescent="0.25">
      <c r="A4" s="3"/>
      <c r="B4" s="4"/>
      <c r="C4" s="4"/>
      <c r="D4" s="4"/>
      <c r="E4" s="5"/>
      <c r="F4" s="6"/>
    </row>
    <row r="5" spans="1:7" x14ac:dyDescent="0.25">
      <c r="A5" s="146" t="s">
        <v>3</v>
      </c>
      <c r="B5" s="146"/>
      <c r="C5" s="146"/>
      <c r="D5" s="146"/>
      <c r="E5" s="146"/>
      <c r="F5" s="146"/>
    </row>
    <row r="6" spans="1:7" x14ac:dyDescent="0.25">
      <c r="A6" s="146" t="s">
        <v>4</v>
      </c>
      <c r="B6" s="146"/>
      <c r="C6" s="146"/>
      <c r="D6" s="146"/>
      <c r="E6" s="146"/>
      <c r="F6" s="146"/>
    </row>
    <row r="7" spans="1:7" ht="22.9" customHeight="1" x14ac:dyDescent="0.25">
      <c r="A7" s="147" t="s">
        <v>5</v>
      </c>
      <c r="B7" s="147"/>
      <c r="C7" s="147"/>
      <c r="D7" s="147"/>
      <c r="E7" s="147"/>
      <c r="F7" s="147"/>
    </row>
    <row r="8" spans="1:7" x14ac:dyDescent="0.25">
      <c r="A8" s="53"/>
      <c r="B8" s="53"/>
      <c r="C8" s="53"/>
      <c r="D8" s="53"/>
      <c r="E8" s="53"/>
      <c r="F8" s="53"/>
    </row>
    <row r="9" spans="1:7" x14ac:dyDescent="0.25">
      <c r="A9" s="11" t="s">
        <v>6</v>
      </c>
      <c r="B9" s="53"/>
      <c r="C9" s="32" t="s">
        <v>129</v>
      </c>
      <c r="D9" s="53"/>
      <c r="E9" s="53"/>
      <c r="F9" s="10"/>
    </row>
    <row r="10" spans="1:7" x14ac:dyDescent="0.25">
      <c r="A10" s="12" t="s">
        <v>8</v>
      </c>
      <c r="B10" s="13"/>
      <c r="C10" s="33">
        <v>2021</v>
      </c>
    </row>
    <row r="11" spans="1:7" x14ac:dyDescent="0.25">
      <c r="A11" s="12" t="s">
        <v>9</v>
      </c>
      <c r="B11" s="13"/>
      <c r="C11" s="7" t="s">
        <v>10</v>
      </c>
    </row>
    <row r="12" spans="1:7" ht="15.75" thickBot="1" x14ac:dyDescent="0.3">
      <c r="D12" s="17" t="s">
        <v>11</v>
      </c>
      <c r="E12" s="18"/>
    </row>
    <row r="13" spans="1:7" ht="26.25" thickBot="1" x14ac:dyDescent="0.3">
      <c r="A13" s="55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21" t="s">
        <v>17</v>
      </c>
      <c r="G13" s="56" t="s">
        <v>18</v>
      </c>
    </row>
    <row r="14" spans="1:7" ht="26.25" x14ac:dyDescent="0.25">
      <c r="A14" s="157" t="s">
        <v>129</v>
      </c>
      <c r="B14" s="82">
        <v>44364</v>
      </c>
      <c r="C14" s="83" t="s">
        <v>130</v>
      </c>
      <c r="D14" s="83" t="s">
        <v>34</v>
      </c>
      <c r="E14" s="84" t="s">
        <v>131</v>
      </c>
      <c r="F14" s="85">
        <v>11523.72</v>
      </c>
      <c r="G14" s="159">
        <f>SUM(F14:F22)</f>
        <v>124006.34000000001</v>
      </c>
    </row>
    <row r="15" spans="1:7" x14ac:dyDescent="0.25">
      <c r="A15" s="158"/>
      <c r="B15" s="82">
        <v>44369</v>
      </c>
      <c r="C15" s="83" t="s">
        <v>132</v>
      </c>
      <c r="D15" s="83" t="s">
        <v>34</v>
      </c>
      <c r="E15" s="83" t="s">
        <v>133</v>
      </c>
      <c r="F15" s="85">
        <v>83541</v>
      </c>
      <c r="G15" s="160"/>
    </row>
    <row r="16" spans="1:7" ht="26.25" x14ac:dyDescent="0.25">
      <c r="A16" s="158"/>
      <c r="B16" s="82">
        <v>44355</v>
      </c>
      <c r="C16" s="83" t="s">
        <v>134</v>
      </c>
      <c r="D16" s="83" t="s">
        <v>135</v>
      </c>
      <c r="E16" s="84" t="s">
        <v>136</v>
      </c>
      <c r="F16" s="85">
        <v>232</v>
      </c>
      <c r="G16" s="160"/>
    </row>
    <row r="17" spans="1:7" ht="26.25" x14ac:dyDescent="0.25">
      <c r="A17" s="158"/>
      <c r="B17" s="82">
        <v>44351</v>
      </c>
      <c r="C17" s="83" t="s">
        <v>137</v>
      </c>
      <c r="D17" s="83" t="s">
        <v>138</v>
      </c>
      <c r="E17" s="84" t="s">
        <v>139</v>
      </c>
      <c r="F17" s="85">
        <v>16638.75</v>
      </c>
      <c r="G17" s="160"/>
    </row>
    <row r="18" spans="1:7" ht="26.25" x14ac:dyDescent="0.25">
      <c r="A18" s="158"/>
      <c r="B18" s="82">
        <v>44361</v>
      </c>
      <c r="C18" s="83" t="s">
        <v>140</v>
      </c>
      <c r="D18" s="83" t="s">
        <v>141</v>
      </c>
      <c r="E18" s="84" t="s">
        <v>142</v>
      </c>
      <c r="F18" s="85">
        <v>1462.8</v>
      </c>
      <c r="G18" s="160"/>
    </row>
    <row r="19" spans="1:7" ht="39" x14ac:dyDescent="0.25">
      <c r="A19" s="158"/>
      <c r="B19" s="82">
        <v>44361</v>
      </c>
      <c r="C19" s="83" t="s">
        <v>143</v>
      </c>
      <c r="D19" s="83" t="s">
        <v>40</v>
      </c>
      <c r="E19" s="84" t="s">
        <v>144</v>
      </c>
      <c r="F19" s="85">
        <v>190</v>
      </c>
      <c r="G19" s="160"/>
    </row>
    <row r="20" spans="1:7" ht="39" x14ac:dyDescent="0.25">
      <c r="A20" s="158"/>
      <c r="B20" s="82">
        <v>44365</v>
      </c>
      <c r="C20" s="83" t="s">
        <v>145</v>
      </c>
      <c r="D20" s="83" t="s">
        <v>146</v>
      </c>
      <c r="E20" s="84" t="s">
        <v>147</v>
      </c>
      <c r="F20" s="85">
        <v>7633.93</v>
      </c>
      <c r="G20" s="160"/>
    </row>
    <row r="21" spans="1:7" ht="26.25" x14ac:dyDescent="0.25">
      <c r="A21" s="158"/>
      <c r="B21" s="82">
        <v>44355</v>
      </c>
      <c r="C21" s="83" t="s">
        <v>148</v>
      </c>
      <c r="D21" s="86" t="s">
        <v>149</v>
      </c>
      <c r="E21" s="84" t="s">
        <v>150</v>
      </c>
      <c r="F21" s="85">
        <v>2232.14</v>
      </c>
      <c r="G21" s="160"/>
    </row>
    <row r="22" spans="1:7" ht="15.75" thickBot="1" x14ac:dyDescent="0.3">
      <c r="A22" s="158"/>
      <c r="B22" s="82">
        <v>44355</v>
      </c>
      <c r="C22" s="83" t="s">
        <v>151</v>
      </c>
      <c r="D22" s="83" t="s">
        <v>141</v>
      </c>
      <c r="E22" s="83" t="s">
        <v>152</v>
      </c>
      <c r="F22" s="85">
        <v>552</v>
      </c>
      <c r="G22" s="160"/>
    </row>
    <row r="23" spans="1:7" ht="15.75" thickBot="1" x14ac:dyDescent="0.3">
      <c r="A23" s="63"/>
      <c r="B23" s="161" t="s">
        <v>19</v>
      </c>
      <c r="C23" s="161"/>
      <c r="D23" s="161"/>
      <c r="E23" s="161"/>
      <c r="F23" s="81">
        <f>SUM(F14:F22)</f>
        <v>124006.34000000001</v>
      </c>
      <c r="G23" s="64">
        <f>SUM(G14)</f>
        <v>124006.34000000001</v>
      </c>
    </row>
  </sheetData>
  <mergeCells count="9">
    <mergeCell ref="A14:A22"/>
    <mergeCell ref="G14:G22"/>
    <mergeCell ref="B23:E2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D21" sqref="D21"/>
    </sheetView>
  </sheetViews>
  <sheetFormatPr baseColWidth="10" defaultRowHeight="15" x14ac:dyDescent="0.25"/>
  <cols>
    <col min="1" max="1" width="11.42578125" style="16" customWidth="1"/>
    <col min="2" max="3" width="11.5703125" style="2"/>
    <col min="4" max="4" width="29.28515625" style="2" bestFit="1" customWidth="1"/>
    <col min="5" max="5" width="65.42578125" style="2" customWidth="1"/>
    <col min="6" max="6" width="19" style="59" customWidth="1"/>
    <col min="7" max="7" width="15.28515625" style="1" bestFit="1" customWidth="1"/>
  </cols>
  <sheetData>
    <row r="1" spans="1:7" ht="19.5" x14ac:dyDescent="0.25">
      <c r="A1" s="140" t="s">
        <v>0</v>
      </c>
      <c r="B1" s="141"/>
      <c r="C1" s="141"/>
      <c r="D1" s="141"/>
      <c r="E1" s="141"/>
      <c r="F1" s="141"/>
    </row>
    <row r="2" spans="1:7" x14ac:dyDescent="0.25">
      <c r="A2" s="142" t="s">
        <v>1</v>
      </c>
      <c r="B2" s="143"/>
      <c r="C2" s="143"/>
      <c r="D2" s="143"/>
      <c r="E2" s="143"/>
      <c r="F2" s="143"/>
    </row>
    <row r="3" spans="1:7" x14ac:dyDescent="0.25">
      <c r="A3" s="144" t="s">
        <v>2</v>
      </c>
      <c r="B3" s="145"/>
      <c r="C3" s="145"/>
      <c r="D3" s="145"/>
      <c r="E3" s="145"/>
      <c r="F3" s="145"/>
    </row>
    <row r="4" spans="1:7" ht="15.75" x14ac:dyDescent="0.25">
      <c r="A4" s="3"/>
      <c r="B4" s="4"/>
      <c r="C4" s="4"/>
      <c r="D4" s="4"/>
      <c r="E4" s="5"/>
      <c r="F4" s="57"/>
    </row>
    <row r="5" spans="1:7" x14ac:dyDescent="0.25">
      <c r="A5" s="146" t="s">
        <v>3</v>
      </c>
      <c r="B5" s="146"/>
      <c r="C5" s="146"/>
      <c r="D5" s="146"/>
      <c r="E5" s="146"/>
      <c r="F5" s="146"/>
    </row>
    <row r="6" spans="1:7" x14ac:dyDescent="0.25">
      <c r="A6" s="146" t="s">
        <v>4</v>
      </c>
      <c r="B6" s="146"/>
      <c r="C6" s="146"/>
      <c r="D6" s="146"/>
      <c r="E6" s="146"/>
      <c r="F6" s="146"/>
    </row>
    <row r="7" spans="1:7" ht="26.45" customHeight="1" x14ac:dyDescent="0.25">
      <c r="A7" s="147" t="s">
        <v>5</v>
      </c>
      <c r="B7" s="147"/>
      <c r="C7" s="147"/>
      <c r="D7" s="147"/>
      <c r="E7" s="147"/>
      <c r="F7" s="147"/>
    </row>
    <row r="8" spans="1:7" x14ac:dyDescent="0.25">
      <c r="A8" s="54"/>
      <c r="B8" s="54"/>
      <c r="C8" s="54"/>
      <c r="D8" s="54"/>
      <c r="E8" s="54"/>
      <c r="F8" s="58"/>
    </row>
    <row r="9" spans="1:7" x14ac:dyDescent="0.25">
      <c r="A9" s="11" t="s">
        <v>6</v>
      </c>
      <c r="B9" s="54"/>
      <c r="C9" s="32" t="s">
        <v>153</v>
      </c>
      <c r="D9" s="54"/>
      <c r="E9" s="54"/>
      <c r="F9" s="58"/>
    </row>
    <row r="10" spans="1:7" x14ac:dyDescent="0.25">
      <c r="A10" s="12" t="s">
        <v>8</v>
      </c>
      <c r="B10" s="13"/>
      <c r="C10" s="33">
        <v>2021</v>
      </c>
    </row>
    <row r="11" spans="1:7" x14ac:dyDescent="0.25">
      <c r="A11" s="12" t="s">
        <v>9</v>
      </c>
      <c r="B11" s="13"/>
      <c r="C11" s="7" t="s">
        <v>10</v>
      </c>
    </row>
    <row r="12" spans="1:7" ht="15.75" thickBot="1" x14ac:dyDescent="0.3">
      <c r="D12" s="17" t="s">
        <v>11</v>
      </c>
      <c r="E12" s="18"/>
    </row>
    <row r="13" spans="1:7" ht="26.25" thickBot="1" x14ac:dyDescent="0.3">
      <c r="A13" s="19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60" t="s">
        <v>17</v>
      </c>
      <c r="G13" s="22" t="s">
        <v>18</v>
      </c>
    </row>
    <row r="14" spans="1:7" ht="25.5" x14ac:dyDescent="0.25">
      <c r="A14" s="162" t="s">
        <v>153</v>
      </c>
      <c r="B14" s="87" t="s">
        <v>154</v>
      </c>
      <c r="C14" s="87" t="s">
        <v>165</v>
      </c>
      <c r="D14" s="87" t="s">
        <v>192</v>
      </c>
      <c r="E14" s="87" t="s">
        <v>212</v>
      </c>
      <c r="F14" s="88">
        <v>343.9</v>
      </c>
      <c r="G14" s="164">
        <f>SUM(F14:F36)</f>
        <v>155417.71999999997</v>
      </c>
    </row>
    <row r="15" spans="1:7" ht="25.5" x14ac:dyDescent="0.25">
      <c r="A15" s="158"/>
      <c r="B15" s="89" t="s">
        <v>154</v>
      </c>
      <c r="C15" s="89" t="s">
        <v>166</v>
      </c>
      <c r="D15" s="89" t="s">
        <v>193</v>
      </c>
      <c r="E15" s="89" t="s">
        <v>213</v>
      </c>
      <c r="F15" s="90">
        <v>431.02</v>
      </c>
      <c r="G15" s="160"/>
    </row>
    <row r="16" spans="1:7" ht="25.5" x14ac:dyDescent="0.25">
      <c r="A16" s="158"/>
      <c r="B16" s="91" t="s">
        <v>155</v>
      </c>
      <c r="C16" s="91" t="s">
        <v>167</v>
      </c>
      <c r="D16" s="91" t="s">
        <v>194</v>
      </c>
      <c r="E16" s="91" t="s">
        <v>188</v>
      </c>
      <c r="F16" s="92">
        <v>10825.18</v>
      </c>
      <c r="G16" s="160"/>
    </row>
    <row r="17" spans="1:7" ht="25.5" x14ac:dyDescent="0.25">
      <c r="A17" s="158"/>
      <c r="B17" s="89" t="s">
        <v>156</v>
      </c>
      <c r="C17" s="89" t="s">
        <v>168</v>
      </c>
      <c r="D17" s="89" t="s">
        <v>195</v>
      </c>
      <c r="E17" s="89" t="s">
        <v>214</v>
      </c>
      <c r="F17" s="90">
        <v>2848.51</v>
      </c>
      <c r="G17" s="160"/>
    </row>
    <row r="18" spans="1:7" ht="25.5" x14ac:dyDescent="0.25">
      <c r="A18" s="158"/>
      <c r="B18" s="91" t="s">
        <v>156</v>
      </c>
      <c r="C18" s="91" t="s">
        <v>169</v>
      </c>
      <c r="D18" s="91" t="s">
        <v>196</v>
      </c>
      <c r="E18" s="91" t="s">
        <v>215</v>
      </c>
      <c r="F18" s="92">
        <v>2652.06</v>
      </c>
      <c r="G18" s="160"/>
    </row>
    <row r="19" spans="1:7" ht="25.5" x14ac:dyDescent="0.25">
      <c r="A19" s="158"/>
      <c r="B19" s="89" t="s">
        <v>156</v>
      </c>
      <c r="C19" s="89" t="s">
        <v>170</v>
      </c>
      <c r="D19" s="89" t="s">
        <v>197</v>
      </c>
      <c r="E19" s="89" t="s">
        <v>216</v>
      </c>
      <c r="F19" s="90">
        <v>1080.47</v>
      </c>
      <c r="G19" s="160"/>
    </row>
    <row r="20" spans="1:7" ht="25.5" x14ac:dyDescent="0.25">
      <c r="A20" s="158"/>
      <c r="B20" s="91" t="s">
        <v>156</v>
      </c>
      <c r="C20" s="91" t="s">
        <v>171</v>
      </c>
      <c r="D20" s="91" t="s">
        <v>198</v>
      </c>
      <c r="E20" s="91" t="s">
        <v>214</v>
      </c>
      <c r="F20" s="92">
        <v>2946.74</v>
      </c>
      <c r="G20" s="160"/>
    </row>
    <row r="21" spans="1:7" ht="25.5" x14ac:dyDescent="0.25">
      <c r="A21" s="158"/>
      <c r="B21" s="89" t="s">
        <v>156</v>
      </c>
      <c r="C21" s="89" t="s">
        <v>172</v>
      </c>
      <c r="D21" s="89" t="s">
        <v>199</v>
      </c>
      <c r="E21" s="89" t="s">
        <v>217</v>
      </c>
      <c r="F21" s="90">
        <v>2946.74</v>
      </c>
      <c r="G21" s="160"/>
    </row>
    <row r="22" spans="1:7" ht="25.5" x14ac:dyDescent="0.25">
      <c r="A22" s="158"/>
      <c r="B22" s="91" t="s">
        <v>157</v>
      </c>
      <c r="C22" s="91" t="s">
        <v>173</v>
      </c>
      <c r="D22" s="91" t="s">
        <v>34</v>
      </c>
      <c r="E22" s="91" t="s">
        <v>189</v>
      </c>
      <c r="F22" s="92">
        <v>32184.38</v>
      </c>
      <c r="G22" s="160"/>
    </row>
    <row r="23" spans="1:7" ht="25.5" x14ac:dyDescent="0.25">
      <c r="A23" s="158"/>
      <c r="B23" s="89" t="s">
        <v>158</v>
      </c>
      <c r="C23" s="89" t="s">
        <v>174</v>
      </c>
      <c r="D23" s="91" t="s">
        <v>34</v>
      </c>
      <c r="E23" s="89" t="s">
        <v>190</v>
      </c>
      <c r="F23" s="90">
        <v>71134</v>
      </c>
      <c r="G23" s="160"/>
    </row>
    <row r="24" spans="1:7" ht="25.5" x14ac:dyDescent="0.25">
      <c r="A24" s="158"/>
      <c r="B24" s="91" t="s">
        <v>157</v>
      </c>
      <c r="C24" s="91" t="s">
        <v>175</v>
      </c>
      <c r="D24" s="91" t="s">
        <v>200</v>
      </c>
      <c r="E24" s="91" t="s">
        <v>218</v>
      </c>
      <c r="F24" s="92">
        <v>16638.75</v>
      </c>
      <c r="G24" s="160"/>
    </row>
    <row r="25" spans="1:7" ht="25.5" x14ac:dyDescent="0.25">
      <c r="A25" s="158"/>
      <c r="B25" s="89" t="s">
        <v>159</v>
      </c>
      <c r="C25" s="89" t="s">
        <v>176</v>
      </c>
      <c r="D25" s="89" t="s">
        <v>201</v>
      </c>
      <c r="E25" s="89" t="s">
        <v>219</v>
      </c>
      <c r="F25" s="90">
        <v>700</v>
      </c>
      <c r="G25" s="160"/>
    </row>
    <row r="26" spans="1:7" ht="25.5" x14ac:dyDescent="0.25">
      <c r="A26" s="158"/>
      <c r="B26" s="91" t="s">
        <v>160</v>
      </c>
      <c r="C26" s="91" t="s">
        <v>177</v>
      </c>
      <c r="D26" s="91" t="s">
        <v>40</v>
      </c>
      <c r="E26" s="91" t="s">
        <v>220</v>
      </c>
      <c r="F26" s="92">
        <v>698</v>
      </c>
      <c r="G26" s="160"/>
    </row>
    <row r="27" spans="1:7" ht="25.5" x14ac:dyDescent="0.25">
      <c r="A27" s="158"/>
      <c r="B27" s="89" t="s">
        <v>161</v>
      </c>
      <c r="C27" s="89" t="s">
        <v>178</v>
      </c>
      <c r="D27" s="89" t="s">
        <v>202</v>
      </c>
      <c r="E27" s="89" t="s">
        <v>221</v>
      </c>
      <c r="F27" s="90">
        <v>170</v>
      </c>
      <c r="G27" s="160"/>
    </row>
    <row r="28" spans="1:7" ht="25.5" x14ac:dyDescent="0.25">
      <c r="A28" s="158"/>
      <c r="B28" s="91" t="s">
        <v>155</v>
      </c>
      <c r="C28" s="91" t="s">
        <v>179</v>
      </c>
      <c r="D28" s="91" t="s">
        <v>126</v>
      </c>
      <c r="E28" s="91" t="s">
        <v>222</v>
      </c>
      <c r="F28" s="92">
        <v>220</v>
      </c>
      <c r="G28" s="160"/>
    </row>
    <row r="29" spans="1:7" ht="25.5" x14ac:dyDescent="0.25">
      <c r="A29" s="158"/>
      <c r="B29" s="89" t="s">
        <v>155</v>
      </c>
      <c r="C29" s="89" t="s">
        <v>180</v>
      </c>
      <c r="D29" s="89" t="s">
        <v>203</v>
      </c>
      <c r="E29" s="89" t="s">
        <v>223</v>
      </c>
      <c r="F29" s="90">
        <v>380</v>
      </c>
      <c r="G29" s="160"/>
    </row>
    <row r="30" spans="1:7" ht="25.5" x14ac:dyDescent="0.25">
      <c r="A30" s="158"/>
      <c r="B30" s="91" t="s">
        <v>155</v>
      </c>
      <c r="C30" s="91" t="s">
        <v>181</v>
      </c>
      <c r="D30" s="91" t="s">
        <v>204</v>
      </c>
      <c r="E30" s="91" t="s">
        <v>224</v>
      </c>
      <c r="F30" s="92">
        <v>6000</v>
      </c>
      <c r="G30" s="160"/>
    </row>
    <row r="31" spans="1:7" ht="25.5" x14ac:dyDescent="0.25">
      <c r="A31" s="158"/>
      <c r="B31" s="89" t="s">
        <v>162</v>
      </c>
      <c r="C31" s="89" t="s">
        <v>182</v>
      </c>
      <c r="D31" s="89" t="s">
        <v>205</v>
      </c>
      <c r="E31" s="89" t="s">
        <v>211</v>
      </c>
      <c r="F31" s="90">
        <v>225</v>
      </c>
      <c r="G31" s="160"/>
    </row>
    <row r="32" spans="1:7" ht="25.5" x14ac:dyDescent="0.25">
      <c r="A32" s="158"/>
      <c r="B32" s="91" t="s">
        <v>163</v>
      </c>
      <c r="C32" s="91" t="s">
        <v>183</v>
      </c>
      <c r="D32" s="91" t="s">
        <v>141</v>
      </c>
      <c r="E32" s="91" t="s">
        <v>210</v>
      </c>
      <c r="F32" s="92">
        <v>1166.93</v>
      </c>
      <c r="G32" s="160"/>
    </row>
    <row r="33" spans="1:7" ht="25.5" x14ac:dyDescent="0.25">
      <c r="A33" s="158"/>
      <c r="B33" s="89" t="s">
        <v>155</v>
      </c>
      <c r="C33" s="89" t="s">
        <v>184</v>
      </c>
      <c r="D33" s="89" t="s">
        <v>206</v>
      </c>
      <c r="E33" s="89" t="s">
        <v>209</v>
      </c>
      <c r="F33" s="90">
        <v>264</v>
      </c>
      <c r="G33" s="160"/>
    </row>
    <row r="34" spans="1:7" ht="25.5" x14ac:dyDescent="0.25">
      <c r="A34" s="158"/>
      <c r="B34" s="91" t="s">
        <v>155</v>
      </c>
      <c r="C34" s="91" t="s">
        <v>185</v>
      </c>
      <c r="D34" s="91" t="s">
        <v>141</v>
      </c>
      <c r="E34" s="91" t="s">
        <v>208</v>
      </c>
      <c r="F34" s="92">
        <v>504.33</v>
      </c>
      <c r="G34" s="160"/>
    </row>
    <row r="35" spans="1:7" ht="38.25" x14ac:dyDescent="0.25">
      <c r="A35" s="158"/>
      <c r="B35" s="89" t="s">
        <v>164</v>
      </c>
      <c r="C35" s="89" t="s">
        <v>186</v>
      </c>
      <c r="D35" s="89" t="s">
        <v>257</v>
      </c>
      <c r="E35" s="89" t="s">
        <v>191</v>
      </c>
      <c r="F35" s="90">
        <v>22</v>
      </c>
      <c r="G35" s="160"/>
    </row>
    <row r="36" spans="1:7" ht="26.25" thickBot="1" x14ac:dyDescent="0.3">
      <c r="A36" s="163"/>
      <c r="B36" s="93" t="s">
        <v>157</v>
      </c>
      <c r="C36" s="93" t="s">
        <v>187</v>
      </c>
      <c r="D36" s="93" t="s">
        <v>207</v>
      </c>
      <c r="E36" s="93" t="s">
        <v>225</v>
      </c>
      <c r="F36" s="94">
        <v>1035.71</v>
      </c>
      <c r="G36" s="165"/>
    </row>
    <row r="37" spans="1:7" ht="15.75" thickBot="1" x14ac:dyDescent="0.3">
      <c r="A37" s="62"/>
      <c r="B37" s="161" t="s">
        <v>19</v>
      </c>
      <c r="C37" s="161"/>
      <c r="D37" s="161"/>
      <c r="E37" s="161"/>
      <c r="F37" s="65">
        <f>SUM(F14:F36)</f>
        <v>155417.71999999997</v>
      </c>
      <c r="G37" s="66">
        <f>SUM(G14)</f>
        <v>155417.71999999997</v>
      </c>
    </row>
  </sheetData>
  <mergeCells count="9">
    <mergeCell ref="A14:A36"/>
    <mergeCell ref="G14:G36"/>
    <mergeCell ref="B37:E37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14" sqref="A14:A27"/>
    </sheetView>
  </sheetViews>
  <sheetFormatPr baseColWidth="10" defaultRowHeight="15" x14ac:dyDescent="0.25"/>
  <cols>
    <col min="1" max="1" width="11.42578125" style="16" customWidth="1"/>
    <col min="2" max="2" width="11.5703125" style="2"/>
    <col min="3" max="3" width="14.42578125" style="2" customWidth="1"/>
    <col min="4" max="4" width="29.28515625" style="2" bestFit="1" customWidth="1"/>
    <col min="5" max="5" width="65.42578125" style="2" customWidth="1"/>
    <col min="6" max="6" width="19" style="59" customWidth="1"/>
    <col min="7" max="7" width="15.28515625" style="1" bestFit="1" customWidth="1"/>
  </cols>
  <sheetData>
    <row r="1" spans="1:7" ht="19.5" x14ac:dyDescent="0.25">
      <c r="A1" s="140" t="s">
        <v>0</v>
      </c>
      <c r="B1" s="141"/>
      <c r="C1" s="141"/>
      <c r="D1" s="141"/>
      <c r="E1" s="141"/>
      <c r="F1" s="141"/>
    </row>
    <row r="2" spans="1:7" x14ac:dyDescent="0.25">
      <c r="A2" s="142" t="s">
        <v>1</v>
      </c>
      <c r="B2" s="143"/>
      <c r="C2" s="143"/>
      <c r="D2" s="143"/>
      <c r="E2" s="143"/>
      <c r="F2" s="143"/>
    </row>
    <row r="3" spans="1:7" x14ac:dyDescent="0.25">
      <c r="A3" s="144" t="s">
        <v>2</v>
      </c>
      <c r="B3" s="145"/>
      <c r="C3" s="145"/>
      <c r="D3" s="145"/>
      <c r="E3" s="145"/>
      <c r="F3" s="145"/>
    </row>
    <row r="4" spans="1:7" ht="15.75" x14ac:dyDescent="0.25">
      <c r="A4" s="3"/>
      <c r="B4" s="4"/>
      <c r="C4" s="4"/>
      <c r="D4" s="4"/>
      <c r="E4" s="5"/>
      <c r="F4" s="57"/>
    </row>
    <row r="5" spans="1:7" x14ac:dyDescent="0.25">
      <c r="A5" s="146" t="s">
        <v>3</v>
      </c>
      <c r="B5" s="146"/>
      <c r="C5" s="146"/>
      <c r="D5" s="146"/>
      <c r="E5" s="146"/>
      <c r="F5" s="146"/>
    </row>
    <row r="6" spans="1:7" x14ac:dyDescent="0.25">
      <c r="A6" s="146" t="s">
        <v>4</v>
      </c>
      <c r="B6" s="146"/>
      <c r="C6" s="146"/>
      <c r="D6" s="146"/>
      <c r="E6" s="146"/>
      <c r="F6" s="146"/>
    </row>
    <row r="7" spans="1:7" x14ac:dyDescent="0.25">
      <c r="A7" s="147" t="s">
        <v>5</v>
      </c>
      <c r="B7" s="147"/>
      <c r="C7" s="147"/>
      <c r="D7" s="147"/>
      <c r="E7" s="147"/>
      <c r="F7" s="147"/>
    </row>
    <row r="8" spans="1:7" x14ac:dyDescent="0.25">
      <c r="A8" s="68"/>
      <c r="B8" s="68"/>
      <c r="C8" s="68"/>
      <c r="D8" s="68"/>
      <c r="E8" s="68"/>
      <c r="F8" s="58"/>
    </row>
    <row r="9" spans="1:7" x14ac:dyDescent="0.25">
      <c r="A9" s="11" t="s">
        <v>6</v>
      </c>
      <c r="B9" s="68"/>
      <c r="C9" s="32" t="s">
        <v>226</v>
      </c>
      <c r="D9" s="68"/>
      <c r="E9" s="68"/>
      <c r="F9" s="58"/>
    </row>
    <row r="10" spans="1:7" x14ac:dyDescent="0.25">
      <c r="A10" s="12" t="s">
        <v>8</v>
      </c>
      <c r="B10" s="13"/>
      <c r="C10" s="33">
        <v>2021</v>
      </c>
    </row>
    <row r="11" spans="1:7" x14ac:dyDescent="0.25">
      <c r="A11" s="12" t="s">
        <v>9</v>
      </c>
      <c r="B11" s="13"/>
      <c r="C11" s="7" t="s">
        <v>10</v>
      </c>
    </row>
    <row r="12" spans="1:7" ht="15.75" thickBot="1" x14ac:dyDescent="0.3">
      <c r="D12" s="17" t="s">
        <v>11</v>
      </c>
      <c r="E12" s="18"/>
    </row>
    <row r="13" spans="1:7" ht="26.25" thickBot="1" x14ac:dyDescent="0.3">
      <c r="A13" s="19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60" t="s">
        <v>17</v>
      </c>
      <c r="G13" s="22" t="s">
        <v>18</v>
      </c>
    </row>
    <row r="14" spans="1:7" ht="25.5" x14ac:dyDescent="0.25">
      <c r="A14" s="162" t="s">
        <v>226</v>
      </c>
      <c r="B14" s="91" t="s">
        <v>227</v>
      </c>
      <c r="C14" s="91" t="s">
        <v>236</v>
      </c>
      <c r="D14" s="91" t="s">
        <v>192</v>
      </c>
      <c r="E14" s="91" t="s">
        <v>260</v>
      </c>
      <c r="F14" s="95">
        <v>696.66</v>
      </c>
      <c r="G14" s="164">
        <f>SUM(F14:F27)</f>
        <v>120705.18000000002</v>
      </c>
    </row>
    <row r="15" spans="1:7" ht="25.5" x14ac:dyDescent="0.25">
      <c r="A15" s="158"/>
      <c r="B15" s="89" t="s">
        <v>227</v>
      </c>
      <c r="C15" s="89" t="s">
        <v>237</v>
      </c>
      <c r="D15" s="89" t="s">
        <v>193</v>
      </c>
      <c r="E15" s="89" t="s">
        <v>261</v>
      </c>
      <c r="F15" s="96">
        <v>540.98</v>
      </c>
      <c r="G15" s="160"/>
    </row>
    <row r="16" spans="1:7" ht="25.5" x14ac:dyDescent="0.25">
      <c r="A16" s="158"/>
      <c r="B16" s="89" t="s">
        <v>229</v>
      </c>
      <c r="C16" s="89" t="s">
        <v>238</v>
      </c>
      <c r="D16" s="91" t="s">
        <v>34</v>
      </c>
      <c r="E16" s="89" t="s">
        <v>250</v>
      </c>
      <c r="F16" s="97">
        <v>11099.38</v>
      </c>
      <c r="G16" s="160"/>
    </row>
    <row r="17" spans="1:7" ht="25.5" x14ac:dyDescent="0.25">
      <c r="A17" s="158"/>
      <c r="B17" s="91" t="s">
        <v>230</v>
      </c>
      <c r="C17" s="91" t="s">
        <v>239</v>
      </c>
      <c r="D17" s="91" t="s">
        <v>34</v>
      </c>
      <c r="E17" s="91" t="s">
        <v>251</v>
      </c>
      <c r="F17" s="98">
        <v>75100.66</v>
      </c>
      <c r="G17" s="160"/>
    </row>
    <row r="18" spans="1:7" ht="25.5" x14ac:dyDescent="0.25">
      <c r="A18" s="158"/>
      <c r="B18" s="89" t="s">
        <v>156</v>
      </c>
      <c r="C18" s="89" t="s">
        <v>240</v>
      </c>
      <c r="D18" s="89" t="s">
        <v>253</v>
      </c>
      <c r="E18" s="89" t="s">
        <v>262</v>
      </c>
      <c r="F18" s="97">
        <v>16638.75</v>
      </c>
      <c r="G18" s="160"/>
    </row>
    <row r="19" spans="1:7" ht="25.5" x14ac:dyDescent="0.25">
      <c r="A19" s="158"/>
      <c r="B19" s="91" t="s">
        <v>231</v>
      </c>
      <c r="C19" s="91" t="s">
        <v>241</v>
      </c>
      <c r="D19" s="91" t="s">
        <v>254</v>
      </c>
      <c r="E19" s="91" t="s">
        <v>263</v>
      </c>
      <c r="F19" s="95">
        <v>781.8</v>
      </c>
      <c r="G19" s="160"/>
    </row>
    <row r="20" spans="1:7" ht="25.5" x14ac:dyDescent="0.25">
      <c r="A20" s="158"/>
      <c r="B20" s="89" t="s">
        <v>164</v>
      </c>
      <c r="C20" s="89" t="s">
        <v>242</v>
      </c>
      <c r="D20" s="91" t="s">
        <v>254</v>
      </c>
      <c r="E20" s="89" t="s">
        <v>264</v>
      </c>
      <c r="F20" s="97">
        <v>1141.07</v>
      </c>
      <c r="G20" s="160"/>
    </row>
    <row r="21" spans="1:7" ht="25.5" x14ac:dyDescent="0.25">
      <c r="A21" s="158"/>
      <c r="B21" s="91" t="s">
        <v>232</v>
      </c>
      <c r="C21" s="91" t="s">
        <v>243</v>
      </c>
      <c r="D21" s="91" t="s">
        <v>141</v>
      </c>
      <c r="E21" s="91" t="s">
        <v>265</v>
      </c>
      <c r="F21" s="98">
        <v>1151.8399999999999</v>
      </c>
      <c r="G21" s="160"/>
    </row>
    <row r="22" spans="1:7" ht="38.25" x14ac:dyDescent="0.25">
      <c r="A22" s="158"/>
      <c r="B22" s="89" t="s">
        <v>233</v>
      </c>
      <c r="C22" s="89" t="s">
        <v>244</v>
      </c>
      <c r="D22" s="89" t="s">
        <v>255</v>
      </c>
      <c r="E22" s="89" t="s">
        <v>266</v>
      </c>
      <c r="F22" s="97">
        <v>1458.04</v>
      </c>
      <c r="G22" s="160"/>
    </row>
    <row r="23" spans="1:7" ht="25.5" x14ac:dyDescent="0.25">
      <c r="A23" s="158"/>
      <c r="B23" s="91" t="s">
        <v>227</v>
      </c>
      <c r="C23" s="91" t="s">
        <v>245</v>
      </c>
      <c r="D23" s="91" t="s">
        <v>141</v>
      </c>
      <c r="E23" s="91" t="s">
        <v>267</v>
      </c>
      <c r="F23" s="95">
        <v>533.83000000000004</v>
      </c>
      <c r="G23" s="160"/>
    </row>
    <row r="24" spans="1:7" ht="38.25" x14ac:dyDescent="0.25">
      <c r="A24" s="158"/>
      <c r="B24" s="89" t="s">
        <v>234</v>
      </c>
      <c r="C24" s="89" t="s">
        <v>246</v>
      </c>
      <c r="D24" s="89" t="s">
        <v>256</v>
      </c>
      <c r="E24" s="89" t="s">
        <v>268</v>
      </c>
      <c r="F24" s="97">
        <v>8035.71</v>
      </c>
      <c r="G24" s="160"/>
    </row>
    <row r="25" spans="1:7" ht="25.5" x14ac:dyDescent="0.25">
      <c r="A25" s="158"/>
      <c r="B25" s="91" t="s">
        <v>228</v>
      </c>
      <c r="C25" s="91" t="s">
        <v>247</v>
      </c>
      <c r="D25" s="91" t="s">
        <v>257</v>
      </c>
      <c r="E25" s="91" t="s">
        <v>252</v>
      </c>
      <c r="F25" s="95">
        <v>22</v>
      </c>
      <c r="G25" s="160"/>
    </row>
    <row r="26" spans="1:7" ht="25.5" x14ac:dyDescent="0.25">
      <c r="A26" s="158"/>
      <c r="B26" s="89" t="s">
        <v>235</v>
      </c>
      <c r="C26" s="89" t="s">
        <v>248</v>
      </c>
      <c r="D26" s="89" t="s">
        <v>258</v>
      </c>
      <c r="E26" s="89" t="s">
        <v>269</v>
      </c>
      <c r="F26" s="97">
        <v>1392.86</v>
      </c>
      <c r="G26" s="160"/>
    </row>
    <row r="27" spans="1:7" ht="25.5" x14ac:dyDescent="0.25">
      <c r="A27" s="158"/>
      <c r="B27" s="89" t="s">
        <v>227</v>
      </c>
      <c r="C27" s="89" t="s">
        <v>249</v>
      </c>
      <c r="D27" s="89" t="s">
        <v>259</v>
      </c>
      <c r="E27" s="89" t="s">
        <v>270</v>
      </c>
      <c r="F27" s="97">
        <v>2111.6</v>
      </c>
      <c r="G27" s="160"/>
    </row>
    <row r="28" spans="1:7" ht="15.75" thickBot="1" x14ac:dyDescent="0.3">
      <c r="A28" s="67"/>
      <c r="B28" s="161" t="s">
        <v>19</v>
      </c>
      <c r="C28" s="161"/>
      <c r="D28" s="161"/>
      <c r="E28" s="161"/>
      <c r="F28" s="65">
        <f>SUM(F14:F27)</f>
        <v>120705.18000000002</v>
      </c>
      <c r="G28" s="66">
        <f>SUM(G14)</f>
        <v>120705.18000000002</v>
      </c>
    </row>
  </sheetData>
  <mergeCells count="9">
    <mergeCell ref="A14:A27"/>
    <mergeCell ref="G14:G27"/>
    <mergeCell ref="B28:E28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14" sqref="A14:A28"/>
    </sheetView>
  </sheetViews>
  <sheetFormatPr baseColWidth="10" defaultRowHeight="15" x14ac:dyDescent="0.25"/>
  <cols>
    <col min="1" max="1" width="11.42578125" style="16" customWidth="1"/>
    <col min="2" max="2" width="11.5703125" style="2"/>
    <col min="3" max="3" width="13.140625" style="2" customWidth="1"/>
    <col min="4" max="4" width="29.28515625" style="2" bestFit="1" customWidth="1"/>
    <col min="5" max="5" width="65.42578125" style="2" customWidth="1"/>
    <col min="6" max="6" width="19" style="59" customWidth="1"/>
    <col min="7" max="7" width="15.28515625" style="1" bestFit="1" customWidth="1"/>
  </cols>
  <sheetData>
    <row r="1" spans="1:7" ht="19.5" x14ac:dyDescent="0.25">
      <c r="A1" s="140" t="s">
        <v>0</v>
      </c>
      <c r="B1" s="141"/>
      <c r="C1" s="141"/>
      <c r="D1" s="141"/>
      <c r="E1" s="141"/>
      <c r="F1" s="141"/>
    </row>
    <row r="2" spans="1:7" x14ac:dyDescent="0.25">
      <c r="A2" s="142" t="s">
        <v>1</v>
      </c>
      <c r="B2" s="143"/>
      <c r="C2" s="143"/>
      <c r="D2" s="143"/>
      <c r="E2" s="143"/>
      <c r="F2" s="143"/>
    </row>
    <row r="3" spans="1:7" x14ac:dyDescent="0.25">
      <c r="A3" s="144" t="s">
        <v>2</v>
      </c>
      <c r="B3" s="145"/>
      <c r="C3" s="145"/>
      <c r="D3" s="145"/>
      <c r="E3" s="145"/>
      <c r="F3" s="145"/>
    </row>
    <row r="4" spans="1:7" ht="15.75" x14ac:dyDescent="0.25">
      <c r="A4" s="3"/>
      <c r="B4" s="4"/>
      <c r="C4" s="4"/>
      <c r="D4" s="4"/>
      <c r="E4" s="5"/>
      <c r="F4" s="57"/>
    </row>
    <row r="5" spans="1:7" x14ac:dyDescent="0.25">
      <c r="A5" s="146" t="s">
        <v>3</v>
      </c>
      <c r="B5" s="146"/>
      <c r="C5" s="146"/>
      <c r="D5" s="146"/>
      <c r="E5" s="146"/>
      <c r="F5" s="146"/>
    </row>
    <row r="6" spans="1:7" x14ac:dyDescent="0.25">
      <c r="A6" s="146" t="s">
        <v>4</v>
      </c>
      <c r="B6" s="146"/>
      <c r="C6" s="146"/>
      <c r="D6" s="146"/>
      <c r="E6" s="146"/>
      <c r="F6" s="146"/>
    </row>
    <row r="7" spans="1:7" ht="24" customHeight="1" x14ac:dyDescent="0.25">
      <c r="A7" s="147" t="s">
        <v>5</v>
      </c>
      <c r="B7" s="147"/>
      <c r="C7" s="147"/>
      <c r="D7" s="147"/>
      <c r="E7" s="147"/>
      <c r="F7" s="147"/>
    </row>
    <row r="8" spans="1:7" x14ac:dyDescent="0.25">
      <c r="A8" s="61"/>
      <c r="B8" s="61"/>
      <c r="C8" s="61"/>
      <c r="D8" s="61"/>
      <c r="E8" s="61"/>
      <c r="F8" s="58"/>
    </row>
    <row r="9" spans="1:7" x14ac:dyDescent="0.25">
      <c r="A9" s="11" t="s">
        <v>6</v>
      </c>
      <c r="B9" s="61"/>
      <c r="C9" s="32" t="s">
        <v>271</v>
      </c>
      <c r="D9" s="61"/>
      <c r="E9" s="61"/>
      <c r="F9" s="58"/>
    </row>
    <row r="10" spans="1:7" x14ac:dyDescent="0.25">
      <c r="A10" s="12" t="s">
        <v>8</v>
      </c>
      <c r="B10" s="13"/>
      <c r="C10" s="33">
        <v>2021</v>
      </c>
    </row>
    <row r="11" spans="1:7" x14ac:dyDescent="0.25">
      <c r="A11" s="12" t="s">
        <v>9</v>
      </c>
      <c r="B11" s="13"/>
      <c r="C11" s="7" t="s">
        <v>10</v>
      </c>
    </row>
    <row r="12" spans="1:7" ht="15.75" thickBot="1" x14ac:dyDescent="0.3">
      <c r="D12" s="17" t="s">
        <v>11</v>
      </c>
      <c r="E12" s="18"/>
    </row>
    <row r="13" spans="1:7" ht="26.25" thickBot="1" x14ac:dyDescent="0.3">
      <c r="A13" s="55" t="s">
        <v>12</v>
      </c>
      <c r="B13" s="19" t="s">
        <v>13</v>
      </c>
      <c r="C13" s="20" t="s">
        <v>14</v>
      </c>
      <c r="D13" s="20" t="s">
        <v>15</v>
      </c>
      <c r="E13" s="20" t="s">
        <v>16</v>
      </c>
      <c r="F13" s="60" t="s">
        <v>17</v>
      </c>
      <c r="G13" s="56" t="s">
        <v>18</v>
      </c>
    </row>
    <row r="14" spans="1:7" ht="25.5" x14ac:dyDescent="0.25">
      <c r="A14" s="166" t="s">
        <v>271</v>
      </c>
      <c r="B14" s="99" t="s">
        <v>228</v>
      </c>
      <c r="C14" s="87" t="s">
        <v>281</v>
      </c>
      <c r="D14" s="87" t="s">
        <v>192</v>
      </c>
      <c r="E14" s="87" t="s">
        <v>306</v>
      </c>
      <c r="F14" s="100">
        <v>838.05</v>
      </c>
      <c r="G14" s="169">
        <f>SUM(F14:F28)</f>
        <v>126979.82</v>
      </c>
    </row>
    <row r="15" spans="1:7" ht="25.5" x14ac:dyDescent="0.25">
      <c r="A15" s="167"/>
      <c r="B15" s="101" t="s">
        <v>228</v>
      </c>
      <c r="C15" s="89" t="s">
        <v>282</v>
      </c>
      <c r="D15" s="89" t="s">
        <v>193</v>
      </c>
      <c r="E15" s="89" t="s">
        <v>307</v>
      </c>
      <c r="F15" s="102">
        <v>243.9</v>
      </c>
      <c r="G15" s="170"/>
    </row>
    <row r="16" spans="1:7" ht="25.5" x14ac:dyDescent="0.25">
      <c r="A16" s="167"/>
      <c r="B16" s="103" t="s">
        <v>272</v>
      </c>
      <c r="C16" s="91" t="s">
        <v>283</v>
      </c>
      <c r="D16" s="91" t="s">
        <v>300</v>
      </c>
      <c r="E16" s="91" t="s">
        <v>308</v>
      </c>
      <c r="F16" s="104">
        <v>9182.27</v>
      </c>
      <c r="G16" s="170"/>
    </row>
    <row r="17" spans="1:7" ht="25.5" x14ac:dyDescent="0.25">
      <c r="A17" s="167"/>
      <c r="B17" s="101" t="s">
        <v>273</v>
      </c>
      <c r="C17" s="89" t="s">
        <v>284</v>
      </c>
      <c r="D17" s="89" t="s">
        <v>301</v>
      </c>
      <c r="E17" s="89" t="s">
        <v>296</v>
      </c>
      <c r="F17" s="102">
        <v>11425.24</v>
      </c>
      <c r="G17" s="170"/>
    </row>
    <row r="18" spans="1:7" ht="25.5" x14ac:dyDescent="0.25">
      <c r="A18" s="167"/>
      <c r="B18" s="103" t="s">
        <v>273</v>
      </c>
      <c r="C18" s="91" t="s">
        <v>285</v>
      </c>
      <c r="D18" s="91" t="s">
        <v>302</v>
      </c>
      <c r="E18" s="91" t="s">
        <v>297</v>
      </c>
      <c r="F18" s="104">
        <v>2969.66</v>
      </c>
      <c r="G18" s="170"/>
    </row>
    <row r="19" spans="1:7" ht="25.5" x14ac:dyDescent="0.25">
      <c r="A19" s="167"/>
      <c r="B19" s="101" t="s">
        <v>274</v>
      </c>
      <c r="C19" s="89" t="s">
        <v>286</v>
      </c>
      <c r="D19" s="89" t="s">
        <v>302</v>
      </c>
      <c r="E19" s="89" t="s">
        <v>298</v>
      </c>
      <c r="F19" s="102">
        <v>75384</v>
      </c>
      <c r="G19" s="170"/>
    </row>
    <row r="20" spans="1:7" ht="25.5" x14ac:dyDescent="0.25">
      <c r="A20" s="167"/>
      <c r="B20" s="103" t="s">
        <v>272</v>
      </c>
      <c r="C20" s="91" t="s">
        <v>287</v>
      </c>
      <c r="D20" s="91" t="s">
        <v>135</v>
      </c>
      <c r="E20" s="91" t="s">
        <v>309</v>
      </c>
      <c r="F20" s="104">
        <v>649</v>
      </c>
      <c r="G20" s="170"/>
    </row>
    <row r="21" spans="1:7" ht="25.5" x14ac:dyDescent="0.25">
      <c r="A21" s="167"/>
      <c r="B21" s="101" t="s">
        <v>275</v>
      </c>
      <c r="C21" s="89" t="s">
        <v>288</v>
      </c>
      <c r="D21" s="89" t="s">
        <v>303</v>
      </c>
      <c r="E21" s="89" t="s">
        <v>310</v>
      </c>
      <c r="F21" s="102">
        <v>116</v>
      </c>
      <c r="G21" s="170"/>
    </row>
    <row r="22" spans="1:7" ht="25.5" x14ac:dyDescent="0.25">
      <c r="A22" s="167"/>
      <c r="B22" s="103" t="s">
        <v>276</v>
      </c>
      <c r="C22" s="91" t="s">
        <v>289</v>
      </c>
      <c r="D22" s="91" t="s">
        <v>200</v>
      </c>
      <c r="E22" s="91" t="s">
        <v>311</v>
      </c>
      <c r="F22" s="104">
        <v>16638.75</v>
      </c>
      <c r="G22" s="170"/>
    </row>
    <row r="23" spans="1:7" ht="51" x14ac:dyDescent="0.25">
      <c r="A23" s="167"/>
      <c r="B23" s="101" t="s">
        <v>274</v>
      </c>
      <c r="C23" s="89" t="s">
        <v>290</v>
      </c>
      <c r="D23" s="89" t="s">
        <v>304</v>
      </c>
      <c r="E23" s="89" t="s">
        <v>312</v>
      </c>
      <c r="F23" s="102">
        <v>6800.13</v>
      </c>
      <c r="G23" s="170"/>
    </row>
    <row r="24" spans="1:7" ht="38.25" x14ac:dyDescent="0.25">
      <c r="A24" s="167"/>
      <c r="B24" s="103" t="s">
        <v>228</v>
      </c>
      <c r="C24" s="91" t="s">
        <v>291</v>
      </c>
      <c r="D24" s="91" t="s">
        <v>201</v>
      </c>
      <c r="E24" s="91" t="s">
        <v>313</v>
      </c>
      <c r="F24" s="104">
        <v>700</v>
      </c>
      <c r="G24" s="170"/>
    </row>
    <row r="25" spans="1:7" ht="25.5" x14ac:dyDescent="0.25">
      <c r="A25" s="167"/>
      <c r="B25" s="101" t="s">
        <v>277</v>
      </c>
      <c r="C25" s="89" t="s">
        <v>292</v>
      </c>
      <c r="D25" s="89" t="s">
        <v>141</v>
      </c>
      <c r="E25" s="89" t="s">
        <v>314</v>
      </c>
      <c r="F25" s="102">
        <v>1217.8</v>
      </c>
      <c r="G25" s="170"/>
    </row>
    <row r="26" spans="1:7" ht="38.25" x14ac:dyDescent="0.25">
      <c r="A26" s="167"/>
      <c r="B26" s="103" t="s">
        <v>278</v>
      </c>
      <c r="C26" s="91" t="s">
        <v>293</v>
      </c>
      <c r="D26" s="91" t="s">
        <v>141</v>
      </c>
      <c r="E26" s="91" t="s">
        <v>315</v>
      </c>
      <c r="F26" s="104">
        <v>618.02</v>
      </c>
      <c r="G26" s="170"/>
    </row>
    <row r="27" spans="1:7" ht="25.5" x14ac:dyDescent="0.25">
      <c r="A27" s="167"/>
      <c r="B27" s="101" t="s">
        <v>279</v>
      </c>
      <c r="C27" s="89" t="s">
        <v>294</v>
      </c>
      <c r="D27" s="89" t="s">
        <v>305</v>
      </c>
      <c r="E27" s="89" t="s">
        <v>299</v>
      </c>
      <c r="F27" s="102">
        <v>22</v>
      </c>
      <c r="G27" s="170"/>
    </row>
    <row r="28" spans="1:7" ht="26.25" thickBot="1" x14ac:dyDescent="0.3">
      <c r="A28" s="168"/>
      <c r="B28" s="105" t="s">
        <v>280</v>
      </c>
      <c r="C28" s="93" t="s">
        <v>295</v>
      </c>
      <c r="D28" s="93" t="s">
        <v>207</v>
      </c>
      <c r="E28" s="93" t="s">
        <v>316</v>
      </c>
      <c r="F28" s="106">
        <v>175</v>
      </c>
      <c r="G28" s="171"/>
    </row>
    <row r="29" spans="1:7" ht="15.75" thickBot="1" x14ac:dyDescent="0.3">
      <c r="A29" s="67"/>
      <c r="B29" s="161" t="s">
        <v>19</v>
      </c>
      <c r="C29" s="161"/>
      <c r="D29" s="161"/>
      <c r="E29" s="161"/>
      <c r="F29" s="65">
        <f>SUM(F14:F28)</f>
        <v>126979.82</v>
      </c>
      <c r="G29" s="66">
        <f>SUM(G14)</f>
        <v>126979.82</v>
      </c>
    </row>
  </sheetData>
  <mergeCells count="9">
    <mergeCell ref="A14:A28"/>
    <mergeCell ref="G14:G28"/>
    <mergeCell ref="B29:E29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Guillermo Iriarte</cp:lastModifiedBy>
  <cp:lastPrinted>2021-09-09T14:42:32Z</cp:lastPrinted>
  <dcterms:created xsi:type="dcterms:W3CDTF">2021-04-08T13:14:41Z</dcterms:created>
  <dcterms:modified xsi:type="dcterms:W3CDTF">2022-01-11T14:58:46Z</dcterms:modified>
</cp:coreProperties>
</file>