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2\"/>
    </mc:Choice>
  </mc:AlternateContent>
  <bookViews>
    <workbookView xWindow="0" yWindow="0" windowWidth="28800" windowHeight="12000" activeTab="11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10" r:id="rId8"/>
    <sheet name="Septiembre" sheetId="8" r:id="rId9"/>
    <sheet name="Octubre" sheetId="11" r:id="rId10"/>
    <sheet name="Noviembre" sheetId="12" r:id="rId11"/>
    <sheet name="Diciembre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0" l="1"/>
  <c r="F27" i="2" l="1"/>
  <c r="F44" i="13" l="1"/>
  <c r="G14" i="13"/>
  <c r="G44" i="13" s="1"/>
  <c r="F27" i="12" l="1"/>
  <c r="G14" i="12"/>
  <c r="G27" i="12" s="1"/>
  <c r="F25" i="11" l="1"/>
  <c r="G14" i="11"/>
  <c r="G25" i="11" s="1"/>
  <c r="G14" i="10" l="1"/>
  <c r="G29" i="10" s="1"/>
  <c r="G14" i="8" l="1"/>
  <c r="F28" i="8" l="1"/>
  <c r="G28" i="8"/>
  <c r="F28" i="7" l="1"/>
  <c r="G14" i="7"/>
  <c r="G28" i="7" s="1"/>
  <c r="F31" i="6" l="1"/>
  <c r="G14" i="6"/>
  <c r="G31" i="6" s="1"/>
  <c r="F24" i="5" l="1"/>
  <c r="G14" i="5"/>
  <c r="G24" i="5" s="1"/>
  <c r="F24" i="4" l="1"/>
  <c r="G14" i="4"/>
  <c r="G24" i="4" s="1"/>
  <c r="G14" i="2" l="1"/>
  <c r="G27" i="2" s="1"/>
  <c r="F29" i="3"/>
  <c r="G14" i="3"/>
  <c r="G29" i="3" s="1"/>
  <c r="G15" i="1"/>
  <c r="F15" i="1"/>
</calcChain>
</file>

<file path=xl/sharedStrings.xml><?xml version="1.0" encoding="utf-8"?>
<sst xmlns="http://schemas.openxmlformats.org/spreadsheetml/2006/main" count="901" uniqueCount="523">
  <si>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</si>
  <si>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</si>
  <si>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</si>
  <si>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Numeral 22</t>
  </si>
  <si>
    <t>COMPRAS DIRECTAS</t>
  </si>
  <si>
    <t xml:space="preserve">22. El listado de las compras directas realizadas por las dependencias de los sujetos obligados; </t>
  </si>
  <si>
    <t>MES:</t>
  </si>
  <si>
    <t>ENERO</t>
  </si>
  <si>
    <t>AÑO:</t>
  </si>
  <si>
    <t xml:space="preserve">REGISTRO:  </t>
  </si>
  <si>
    <t>RE-LAIP-0022</t>
  </si>
  <si>
    <t>Fecha</t>
  </si>
  <si>
    <t>MES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</si>
  <si>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</si>
  <si>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</si>
  <si>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</si>
  <si>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</si>
  <si>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Débito  </t>
  </si>
  <si>
    <t xml:space="preserve">Total </t>
  </si>
  <si>
    <t>TOTALES</t>
  </si>
  <si>
    <t>FEBRERO</t>
  </si>
  <si>
    <t>Marzo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</si>
  <si>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</si>
  <si>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</si>
  <si>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</si>
  <si>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</si>
  <si>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</si>
  <si>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</si>
  <si>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</si>
  <si>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</si>
  <si>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</si>
  <si>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</si>
  <si>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</t>
  </si>
  <si>
    <t>GASTOS BANCARIOS POR ASIGNACION DE FONDOS DE LA FUENTE COOPERANTE MAGA DEL MES DE FEBRERO 2022 NC 219702833 Q 136,000.00 Y NC 219785185 Q 14000.00 ND80013 POR Q 22.00</t>
  </si>
  <si>
    <t>GASTOS BANCARIOS POR ASIGNACION DE FONDOS DE LA FUENTE COOPERANTE MAGA DEL MES DE ENERO 2022 POR Q 136000.00 ND 80017</t>
  </si>
  <si>
    <t>04-feb.-2022</t>
  </si>
  <si>
    <t>03-feb.-2022</t>
  </si>
  <si>
    <t>28-ene.-2022</t>
  </si>
  <si>
    <t>31-ene.-2022</t>
  </si>
  <si>
    <t>08-feb.-2022</t>
  </si>
  <si>
    <t>14-feb.-2022</t>
  </si>
  <si>
    <t>21-feb.-2022</t>
  </si>
  <si>
    <t>28-feb.-2022</t>
  </si>
  <si>
    <t>24-feb.-2022</t>
  </si>
  <si>
    <t>CH11139</t>
  </si>
  <si>
    <t>CH11140</t>
  </si>
  <si>
    <t>CH11128</t>
  </si>
  <si>
    <t>CH11132</t>
  </si>
  <si>
    <t>CH11142</t>
  </si>
  <si>
    <t>CH11144</t>
  </si>
  <si>
    <t>CH11135</t>
  </si>
  <si>
    <t>CH11127</t>
  </si>
  <si>
    <t>CH11136</t>
  </si>
  <si>
    <t>CH11170</t>
  </si>
  <si>
    <t>ND80013</t>
  </si>
  <si>
    <t>ND80017</t>
  </si>
  <si>
    <t>CH11143</t>
  </si>
  <si>
    <t>LIQUIDACIÓN COMBUSTIBLE, MES ENERO / 2022, LOS OLIVOS, FACT N° 3270723654, LIQ N° 34653.</t>
  </si>
  <si>
    <t xml:space="preserve"> LIQUIDACIÓN COMBUSTIBLE, MES ENERO/2022, CANCHACAN, FACT N° 3011986519, LIQ N° 34654.</t>
  </si>
  <si>
    <t>CONSUMO DE ENERGIA ELECTRICA EN CANCHACAN, MES DE ENERO 2022. SOL. 13. FACT/3872343219</t>
  </si>
  <si>
    <t>ARRENDAMIENTO DE PREDIO DONDE FUNCIONA LA CUARENTENA LOS OLIVOS. MESES DE ENERO A MARZO 2022. SOL. 14. FACT/1034898536.</t>
  </si>
  <si>
    <t>SERVICIO DE INTERNET EN CANCHACAN, ENERO Y FEBRERO 2022. SOL. 26. FACT/420955382</t>
  </si>
  <si>
    <t>COMPRA DE 1 BATERIA PARA EL VEHICULO P-835DSG, CANCHACAN. SOL. 22. FACT/4446C9AF2400471671</t>
  </si>
  <si>
    <t>PAGO SERVICIO ENERGIA ELECTRICA EN CUARENTENA CANCHACAN, MES DE FEBRERO 2022. SOL.033. FACT. 79643470</t>
  </si>
  <si>
    <t>CONSUMO ENERGIA ELECTRICA EN LOS OLIVOS. MES FEBRERO 2022. SOL. 30. DTE/611206083.</t>
  </si>
  <si>
    <t>CONSUMO DE ENERGIA ELECTRICA EN LOS OLVIOS. MES DE ENERO 2022. SOL. 12. FACT/2224508467</t>
  </si>
  <si>
    <t>MANTENIMIENTO Y REPARACION SISTEMA ELECTRICO EN LOS OLIVOS. SOL. 36. FACT/ 306727364.</t>
  </si>
  <si>
    <t>LIQUIDACIÓN REPUESTOS, MES ENERO / 2022, FACT N° 1660831729, LIQ N° 34652</t>
  </si>
  <si>
    <t>AUTOSERVICIOS Y SOLUCIONES</t>
  </si>
  <si>
    <t>BANCO DE GUATEMALA</t>
  </si>
  <si>
    <t>JOSE DOMINGO CUCUL BA</t>
  </si>
  <si>
    <t>DEORSA</t>
  </si>
  <si>
    <t>WELSER ALEXIS GALVEZ CARPIO</t>
  </si>
  <si>
    <t>COFIÑO STAHL Y COMPAÑÍA</t>
  </si>
  <si>
    <t>MIRIAN DE JESUS URRUTIA SAGASTUME</t>
  </si>
  <si>
    <t>CORPORACIÓN DZ</t>
  </si>
  <si>
    <t>GASOLINERA DON ROLANDO</t>
  </si>
  <si>
    <t>02-mar.-2022</t>
  </si>
  <si>
    <t>01-mar.-2022</t>
  </si>
  <si>
    <t>08-mar.-2022</t>
  </si>
  <si>
    <t>09-mar.-2022</t>
  </si>
  <si>
    <t>16-mar.-2022</t>
  </si>
  <si>
    <t>22-mar.-2022</t>
  </si>
  <si>
    <t>11-mar.-2022</t>
  </si>
  <si>
    <t>31-mar.-2022</t>
  </si>
  <si>
    <t>CH11174</t>
  </si>
  <si>
    <t>CH11176</t>
  </si>
  <si>
    <t>CH11178</t>
  </si>
  <si>
    <t>CH11219</t>
  </si>
  <si>
    <t>CH11179</t>
  </si>
  <si>
    <t>CH11216</t>
  </si>
  <si>
    <t>CH11183</t>
  </si>
  <si>
    <t>CH11181</t>
  </si>
  <si>
    <t>CH11186</t>
  </si>
  <si>
    <t>CH11215</t>
  </si>
  <si>
    <t>CH11185</t>
  </si>
  <si>
    <t>CH11218</t>
  </si>
  <si>
    <t>CH11184</t>
  </si>
  <si>
    <t>ND800010</t>
  </si>
  <si>
    <t>CH11175</t>
  </si>
  <si>
    <t>CANCHACAN/ WELSER ALEXIS GALVEZ CARPIO: SERVICIO DE INTERNET, MES DE MARZO 2022. SOL. 47. FAC/2441039833.</t>
  </si>
  <si>
    <t>GASTOS BANCARIOS POR ASIGNACION DE FONDOS DEL MES DE MARZO 2022 FUENTE COOPERANTE MAGA ND800010 POR 22.00 ASIGNACION DEL MES Q 150000.00</t>
  </si>
  <si>
    <t xml:space="preserve"> CENTRO DE SERVICIO PETEN FOTOSTAR, S.A.</t>
  </si>
  <si>
    <t>SERVICIOS ELECTRICO DEL NORTE</t>
  </si>
  <si>
    <t>CJULIA LUCIDIA AUCAR MISS</t>
  </si>
  <si>
    <t xml:space="preserve"> COFIÑO STAHL</t>
  </si>
  <si>
    <t>GERSON ELI AGUILAR CANO</t>
  </si>
  <si>
    <t>COFIÑO STAHL</t>
  </si>
  <si>
    <t>SILVIA LORENA DIAZ ORTIZ</t>
  </si>
  <si>
    <t>TOMAS ROBERTO GONZALEZ ZALTRON</t>
  </si>
  <si>
    <t>LIQUIDACIÓN COMBUSTIBLE, FACT N°2704100866, MES FEBRERO/2022, LIQ. N° 34660</t>
  </si>
  <si>
    <t xml:space="preserve"> LLANTAS PARA EL VEHICULO CON PLACAS P-439DDL DEL CENTRO DE OPERACIONES PETEN / SOL. 25</t>
  </si>
  <si>
    <t xml:space="preserve"> COMPRA DE 2 APAGADORES CON PALANCA PARA CAMARAS DE FUMIGACION. SOL. 44. FACT/213010010.</t>
  </si>
  <si>
    <t>PAGO DE SALDO PARA CELULAR, MES DE FEBRERO Y MARZO 2022. SOL. 45. FAC/1555580905.</t>
  </si>
  <si>
    <t xml:space="preserve"> 1 CRUZ DE TRANSMISION PARA EL VEHICULO P-439DDL. SOL. 46. FAC/7402CC5D2721923711.</t>
  </si>
  <si>
    <t>SERVICIO DE MANTENIMIENTO DE MOTOR MARCA BALDOR, UTILIZADO EN CAMARAS DE FUMIGACION. SOL. 49. FACT/2162967734</t>
  </si>
  <si>
    <t>COMPRA DE CRUZ TRANSMISIÓN PARA EL VEHICULO P-439DDL. SOL. 50. FACT/DA9604BF2611822877</t>
  </si>
  <si>
    <t xml:space="preserve"> CONSUMO ENERGIA ELECTRICA, MES DE MARZO 2022. SOL. 55 DTE 2129152354.</t>
  </si>
  <si>
    <t>MANTENIMIENTO Y REPARACION BOMBA DE INYECION DE COMBUSTIBLE DEL CAMION P-490BMF,. SOL. 59. DTE 1838563569.</t>
  </si>
  <si>
    <t xml:space="preserve"> CONSUMO AGUA PURIFICADA. MES ENERO Y FEBRERO 2022. SOL 51. DTE 1467567072.</t>
  </si>
  <si>
    <t xml:space="preserve"> ARRENDAMIENTO DEL PREDIO QUE OCUPA LA CUARENTENA. MESES DE ENERO A MARZO 2022. SOL. 52. DTE 3234483929.</t>
  </si>
  <si>
    <t xml:space="preserve"> CONSUMO ENERGIA ELECTRICA, MES DE MARZO 2022. SOL. 53. DTE 1469270284.</t>
  </si>
  <si>
    <t>LIQUIDACIÓN REPUESTOS, MES FEB/2022, FACT N°3137424381, LIQ N° 34659</t>
  </si>
  <si>
    <t>04-abr.-2022</t>
  </si>
  <si>
    <t>18-abr.-2022</t>
  </si>
  <si>
    <t>21-abr.-2022</t>
  </si>
  <si>
    <t>22-abr.-2022</t>
  </si>
  <si>
    <t>06-abr.-2022</t>
  </si>
  <si>
    <t>07-abr.-2022</t>
  </si>
  <si>
    <t>11-abr.-2022</t>
  </si>
  <si>
    <t>CH11226</t>
  </si>
  <si>
    <t>CH11232</t>
  </si>
  <si>
    <t>CH11231</t>
  </si>
  <si>
    <t>CH11233</t>
  </si>
  <si>
    <t>CH11229</t>
  </si>
  <si>
    <t>CH11222</t>
  </si>
  <si>
    <t>CH11223</t>
  </si>
  <si>
    <t>CH11230</t>
  </si>
  <si>
    <t>CH11227</t>
  </si>
  <si>
    <t>CH11224</t>
  </si>
  <si>
    <t xml:space="preserve"> GASOLINERAS DON ROLANDO</t>
  </si>
  <si>
    <t xml:space="preserve"> WELSER ALEXIS GALVEZ CARPIO</t>
  </si>
  <si>
    <t>CLUTCHES DE GUATEMALA</t>
  </si>
  <si>
    <t xml:space="preserve"> MYNOR ESTUARDO PALMA MELGAR</t>
  </si>
  <si>
    <t>ELEUTERIO RAMON PEREZ</t>
  </si>
  <si>
    <t>LIQUIDACIÓN COMBUSTIBLE, MES MARZO/2022, FACT N° 3155839408, LIQ. N° 34668.</t>
  </si>
  <si>
    <t>CONSUMO ENERGIA ELECTRICA MES DE ABRIL 2022. SOL. 73. DTE 712460984.</t>
  </si>
  <si>
    <t>SERVICIO DE INTERNET UTILIZADO EN EL PUESTO DE CUARENTENA, MES ABRIL 2022. SOL. 75. DTE. 1047416686.</t>
  </si>
  <si>
    <t>ARRENDAMIENTO DE PREDIO DONDE FUNCIONA LA CUARENTENA. ABRIL A JUNIO 2022. SOL. 80. DTE 3338489103.</t>
  </si>
  <si>
    <t>COMPRA DE 1 JUEGO DE PASTILLAS DE FRENO DELANTERO, PARA P-439DDL. SOL. 82. FACT/92CBFF23215174889.</t>
  </si>
  <si>
    <t>MATERIALES DE HERRERIA PARA REPARACION DE PUETAS DE METAL. SOL. 69. DTE/466832478.</t>
  </si>
  <si>
    <t>MATERIALES DE SEGURIDAD, PARA SOLDAR Y DIVERSOS PARA REPARACIO DE PUERTAS DE METAL. SOL. 70. FACT/ 2070629206.</t>
  </si>
  <si>
    <t>ARRENDAMIENTO DE PREDIO DONDE FUNCIONA LA CUERTENENA. ABRIL A JUNIO 2022. SOL. 76. DTE 34883257</t>
  </si>
  <si>
    <t>CONSUMO DE ENERGIA ELECTRICA MES DE ABRIL. SOL. 72. DTE 490818346.</t>
  </si>
  <si>
    <t>LIQUIDACIÓN REPUESTOS, MES MARZO/2022, FACT N° 3467791062, LIQ. N° 34669.</t>
  </si>
  <si>
    <t>04-may.-2022</t>
  </si>
  <si>
    <t>13-may.-2022</t>
  </si>
  <si>
    <t>17-may.-2022</t>
  </si>
  <si>
    <t>05-may.-2022</t>
  </si>
  <si>
    <t>06-may.-2022</t>
  </si>
  <si>
    <t>19-may.-2022</t>
  </si>
  <si>
    <t>09-may.-2022</t>
  </si>
  <si>
    <t>07-jun.-2022</t>
  </si>
  <si>
    <t>CH11291</t>
  </si>
  <si>
    <t>CH11305</t>
  </si>
  <si>
    <t>CH11357</t>
  </si>
  <si>
    <t>CH11290</t>
  </si>
  <si>
    <t>CH11354</t>
  </si>
  <si>
    <t>CH11307</t>
  </si>
  <si>
    <t>CH11355</t>
  </si>
  <si>
    <t>CH11356</t>
  </si>
  <si>
    <t>CH11306</t>
  </si>
  <si>
    <t>ND80007</t>
  </si>
  <si>
    <t>GASTOS BANCARIOS POR ASGINACION DE FONDOS DEL MES DE MAYO 2022 MAGA ND 8007 POR 22.00 APORTE DE Q 151,000.00</t>
  </si>
  <si>
    <t>COFIÑO</t>
  </si>
  <si>
    <t>PANAMERICAN LIFE</t>
  </si>
  <si>
    <t>JULIA LUCIDIA AUCAR MISS</t>
  </si>
  <si>
    <t>ELEUTERIO RAMON</t>
  </si>
  <si>
    <t>BANGUAT</t>
  </si>
  <si>
    <t>COMPRA DE SALDO PARA CELULARES UTILIZADOS EN LAS CUARENTENAS, MES DE ABRIL Y MAYO 2022. SOL. 101. DTE 581715236.</t>
  </si>
  <si>
    <t>SEGURO DE VIDA DE PERSONAL FIJO, MES DE ABRIL DEL 2022. SOL. UC-RH/153-2022. POLIZA 55796.</t>
  </si>
  <si>
    <t>SEGURO DE VIDA A PERSONAL TEMPORAL, MES DE ABRIL 2022. SOL. 175. POL. 55827</t>
  </si>
  <si>
    <t xml:space="preserve"> COMPRA DE MATERIALES ELECTRICOS (5 FOCOS DE 30W Y 10 DE 12W) SOL. 91. DTE 3444459619</t>
  </si>
  <si>
    <t xml:space="preserve"> COMPRA DE 1 CRUZ DE TRANSMISION TRASERA AL VEHICULO P-835DSG. SOL. 92. FACT/754401A1853034907.</t>
  </si>
  <si>
    <t>CONSUMO DE ENERGIA ELECTRICA , MES DE MAYO 2022. SOL. 94. RECIBO ACCESO NO. 188368863</t>
  </si>
  <si>
    <t xml:space="preserve"> SERVICIO DE INTERNET, MES DE MAYO DEL 2022. SOL. 100. DTE 2229094450.</t>
  </si>
  <si>
    <t>COMPRA DE PITA PARA DESBROZADORA Y VENTOZA DESTAPA BAÑOS. SOL. 106. DTE 2364950634.</t>
  </si>
  <si>
    <t>CONSUMO DE ENERGIA ELECTRICA, MES DE MAYO 2022. SOL. 93. DTE 3151318624.</t>
  </si>
  <si>
    <t>02-jun.-2022</t>
  </si>
  <si>
    <t>30-may.-2022</t>
  </si>
  <si>
    <t>14-jun.-2022</t>
  </si>
  <si>
    <t>31-may.-2022</t>
  </si>
  <si>
    <t>24-jun.-2022</t>
  </si>
  <si>
    <t>08-jun.-2022</t>
  </si>
  <si>
    <t>09-jun.-2022</t>
  </si>
  <si>
    <t>18-jun.-2022</t>
  </si>
  <si>
    <t>11-may.-2022</t>
  </si>
  <si>
    <t>CH11374</t>
  </si>
  <si>
    <t>CH11365</t>
  </si>
  <si>
    <t>CH11368</t>
  </si>
  <si>
    <t>CH11363</t>
  </si>
  <si>
    <t>CH11362</t>
  </si>
  <si>
    <t>CH11361</t>
  </si>
  <si>
    <t>CH11360</t>
  </si>
  <si>
    <t>CH11418</t>
  </si>
  <si>
    <t>CH11415</t>
  </si>
  <si>
    <t>CH11373</t>
  </si>
  <si>
    <t>CH11372</t>
  </si>
  <si>
    <t>CH11369</t>
  </si>
  <si>
    <t>CH11376</t>
  </si>
  <si>
    <t>CH11377</t>
  </si>
  <si>
    <t>CH11367</t>
  </si>
  <si>
    <t>CH11416</t>
  </si>
  <si>
    <t>CH11371</t>
  </si>
  <si>
    <t>DISDEL, S.A.</t>
  </si>
  <si>
    <t>GASOLINERAS DON ROLANDO</t>
  </si>
  <si>
    <t>DISTRIBUIDORA RENOJ</t>
  </si>
  <si>
    <t>FABRICA PEREZ</t>
  </si>
  <si>
    <t>LIBRERIA E IMPRENTA VIVIAN, S.A.</t>
  </si>
  <si>
    <t xml:space="preserve">CORPORACION FATIMA, S.A. </t>
  </si>
  <si>
    <t xml:space="preserve">REVESTIMIENTOS DECORATIVOS, S.A. </t>
  </si>
  <si>
    <t>CANCHACAN/ COFIÑO STAHL</t>
  </si>
  <si>
    <t>ELEUTERIO RAMONP PEREZ</t>
  </si>
  <si>
    <t>MAICO ALBERTO CORNEL CATALAN</t>
  </si>
  <si>
    <t>JOSE MARIA DE JESUS GIRON</t>
  </si>
  <si>
    <t>LIQUIDACIÓN COMBUSTIBLE, MES MAYO/2021, FACT N° 2749581852, LIQ #34683.</t>
  </si>
  <si>
    <t xml:space="preserve"> SEGURO DE VIDA DE PERSONAL FIJO, MES DE MAYO 2022. SOL. 183. POLIZA 55796.</t>
  </si>
  <si>
    <t>SEGURO DE VIDA DE PERSONAL TEMPORAL, MES DE MAYO. SOL 207. POLIZA 55827.</t>
  </si>
  <si>
    <t>MATERIALES DE LIMPIEZA PARA USO EN LOS PUESTOS DE CUARENTENA LOS OLIVOS Y CANCHACAN DEL CENTRO DE OPERACIONES PETEN / SOL.39 Y 41</t>
  </si>
  <si>
    <t xml:space="preserve"> MATERIALES DE LIMPIEZA PARA USO EN LOS PUESTOS DE CUARENTENA LOS OLIVOS Y CANCHACAN DEL CENTRO DE OPERACIONES PETEN / SOL.39 Y 41</t>
  </si>
  <si>
    <t xml:space="preserve"> MATERILES DE OFICINA PARA USO EN LOS PUESTOS DE CUARENTENA CANCHACAN Y LOS OLIVOS DEL CENTRO DE OPERACIONES PETEN / SOL. 38 Y 40.</t>
  </si>
  <si>
    <t xml:space="preserve"> COMPRA DE PERSIANA CON CENEFA PARA INSTALAR EN LAS NUEVAS OFICINAS DE DIRECCION GUATEMALA / SOL. 1</t>
  </si>
  <si>
    <t>COMPRA DE 2 BATERÍAS PARA EL CAMION PLACAS C-502BBC. SOL. 113. DTE 2794802519.</t>
  </si>
  <si>
    <t>SERVICIO DE INTERNET, MES DE JUNIO DEL 2022. SOL. 118. DTE/ 1274102493</t>
  </si>
  <si>
    <t>MATERIALES ELECTRICOS Y DE FERRETERIA PARA REPARACIONES DIVERSAS. SOL. 120. DTE/800802883</t>
  </si>
  <si>
    <t xml:space="preserve"> CONSUMO DE ENERGIA ELECTRICA. MES DE JUNIO 2022. SOL. 121. DTE 2385003848.</t>
  </si>
  <si>
    <t>REPARACION SISTEMA ELECTRICO DEL CAMION C-502BBC. SOL. 122. DTE 2098611649.</t>
  </si>
  <si>
    <t>CONSUMO ENERGIA ELECTRICA MES DE JUNIO 2022. SOL. 114. RECIBO-ACCESO 832656816.</t>
  </si>
  <si>
    <t xml:space="preserve"> SERVICIO MAYOR DEL VEHICULO PLACAS P684FQK ASIGANO A DIRECCION GUATEMALA FAC. 3095545967</t>
  </si>
  <si>
    <t xml:space="preserve"> POR CONSUMO DE AGUA PURIFICADA, MESES DE MARZO A MAYO 2022. SOL. 119. DTE/3607381842.</t>
  </si>
  <si>
    <t>01-jul.-2022</t>
  </si>
  <si>
    <t>28-jun.-2022</t>
  </si>
  <si>
    <t>12-jul.-2022</t>
  </si>
  <si>
    <t>05-jul.-2022</t>
  </si>
  <si>
    <t>21-jul.-2022</t>
  </si>
  <si>
    <t>08-jul.-2022</t>
  </si>
  <si>
    <t>14-jul.-2022</t>
  </si>
  <si>
    <t>15-jul.-2022</t>
  </si>
  <si>
    <t>18-jul.-2022</t>
  </si>
  <si>
    <t>26-jul.-2022</t>
  </si>
  <si>
    <t>CH11445</t>
  </si>
  <si>
    <t>CH11443</t>
  </si>
  <si>
    <t>CH11446</t>
  </si>
  <si>
    <t>CH11442</t>
  </si>
  <si>
    <t>CH11453</t>
  </si>
  <si>
    <t>CH11449</t>
  </si>
  <si>
    <t>CH11448</t>
  </si>
  <si>
    <t>CH11450</t>
  </si>
  <si>
    <t>CH11451</t>
  </si>
  <si>
    <t>CH11447</t>
  </si>
  <si>
    <t>ND80022</t>
  </si>
  <si>
    <t>ND80024</t>
  </si>
  <si>
    <t>CH11452</t>
  </si>
  <si>
    <t>CH11496</t>
  </si>
  <si>
    <t>GASTOS BANCARIOS POR ASIGNACION DE FONDOS DE LA FUENTE COOPERANTE MAGA EL 08-07-22 POR Q 131200 NC 87127</t>
  </si>
  <si>
    <t>GASTOS BANCARIOS POR ASIGNACION DE FONDOS DE LA FUENTE COOPERANTE MAGA EL 014-07-22 POR Q 151000.00 NC 87128</t>
  </si>
  <si>
    <t>DON ROLANDO</t>
  </si>
  <si>
    <t xml:space="preserve">UNIFORMES Z Y C </t>
  </si>
  <si>
    <t>IMPORCOMP, S.A.</t>
  </si>
  <si>
    <t>JORGE DAVID BURGOS CANO</t>
  </si>
  <si>
    <t>DIARIO DE CENTROAMERICA</t>
  </si>
  <si>
    <t>GRUPO TRIBECA S.A.</t>
  </si>
  <si>
    <t>LIQUIDACIÓN COMBUSTIBLE, MES JUNIO/2022, FACT N° 1787643281, LIQ N° 34690.</t>
  </si>
  <si>
    <t>SEGURO DE VIDA A PERSONAL FIJO. MES DE JUNIO DEL 2022. SOL. 212. POLIZA 55796</t>
  </si>
  <si>
    <t>SEGURO DE VIDA A PERSONAL DE PLANILLA, MES DE JUNIO 2022.SOL. 243. POLIZA 55827.</t>
  </si>
  <si>
    <t>UNIFORMES PARA USO DEL PERSONAL EN CUARENTENA CANCHACAN Y LOS OLIVOS DEL CENTRO DE OPERACIONES PETEN / SOL. 33 Y 34 / ESTA ORDEN SUSTITUYE LA O/C NO. 284</t>
  </si>
  <si>
    <t>CARTUCHOS 6001 3M PARA USO EN LAS MASCARILLAS UTILIZADAS EN LAS CAMARAS DE FUMIGACION EN CUARENTENA CANCHACAN Y LOS OLIVOS DEL CENTRO DE OPERACIONES PETEN / SOL. 45 Y 46</t>
  </si>
  <si>
    <t>EXAMENES DE LABORATORIO DE BROMURO DE METILO EN SANGRE A 14 COLABORADORES DEL PUESTO DE CUARENTENA CANCHACAN SOL. 140. DTE Y 253709632.</t>
  </si>
  <si>
    <t>ARRENDAMIENTO DEL PREDIO DONDE SE UBICA LA CUARENTENA, MESES JULIO A SEPTIEMBRE 2022. SOL. 143. DTE/1248805620.</t>
  </si>
  <si>
    <t>CONSUMO ENERGIA ELECTRICA, MES DE JULIO 2022. SOL. 147. DTE/ 1594773383.</t>
  </si>
  <si>
    <t>SALDO PARA CELULAR, MES DE MAYO Y JUNIO 2022. SOL. 149. DTE/1327057160.</t>
  </si>
  <si>
    <t>CONSUMO DE ENERGIA ELECTRICA, MES DE JULIO DEL 2022. SOL. 141. RECIBO CONN ACCESO 837998578.</t>
  </si>
  <si>
    <t xml:space="preserve"> PUBLICACION EN LA PAARTE LEGAL DEL DIARIO DE CENTROAMERICA. COTIZACION DM-C-DGDCAYTN-1404-KM. SOLICITUD DE PAGO NO. OC-239-2022</t>
  </si>
  <si>
    <t>DESINFECCION DE LAS OFICINAS DE DIRECCION GUATEMALA REALIZADA EL 02-07-2022 FACTURA 3259056851 SOLICITUD 304</t>
  </si>
  <si>
    <t>01-ago.-2022</t>
  </si>
  <si>
    <t>29-jul.-2022</t>
  </si>
  <si>
    <t>05-ago.-2022</t>
  </si>
  <si>
    <t>17-ago.-2022</t>
  </si>
  <si>
    <t>25-ago.-2022</t>
  </si>
  <si>
    <t>08-ago.-2022</t>
  </si>
  <si>
    <t>11-ago.-2022</t>
  </si>
  <si>
    <t>15-ago.-2022</t>
  </si>
  <si>
    <t>23-ago.-2022</t>
  </si>
  <si>
    <t>CH11501</t>
  </si>
  <si>
    <t>CH11497</t>
  </si>
  <si>
    <t>CH11502</t>
  </si>
  <si>
    <t>CH11534</t>
  </si>
  <si>
    <t>CH11537</t>
  </si>
  <si>
    <t>CH11538</t>
  </si>
  <si>
    <t>CH11505</t>
  </si>
  <si>
    <t>CH11507</t>
  </si>
  <si>
    <t>CH11509</t>
  </si>
  <si>
    <t>CH11506</t>
  </si>
  <si>
    <t>CH11508</t>
  </si>
  <si>
    <t>ND8006</t>
  </si>
  <si>
    <t>CH11503</t>
  </si>
  <si>
    <t>CH11504</t>
  </si>
  <si>
    <t>CH11500</t>
  </si>
  <si>
    <t>GASTOS BANCARIOS POR ASIGNACION DE FONDOS DEL MES DE AGOSTO 2022 FUENTE COOPERANTE MAGA NC 87227 POR Q 151000.00</t>
  </si>
  <si>
    <t>PAGO POR SERVICIO DE MANTENIMIENTO Y REPARACIÓN DE MICROSCOPIO MARCA LIEDER INVENTARIO NO. MG-07-0011</t>
  </si>
  <si>
    <t xml:space="preserve"> PANAMERICAN LIFE:</t>
  </si>
  <si>
    <t xml:space="preserve">DATA STORAGE AND PRINTING PRODUCTS GROUP, S.A. </t>
  </si>
  <si>
    <t>CORPORACION NACIONAL PRIME PC, S.A.</t>
  </si>
  <si>
    <t>CANCHACAN Y LOS OLIVOS: TIKAL NET S.A</t>
  </si>
  <si>
    <t>FANNYS TOURS</t>
  </si>
  <si>
    <t>JORGE GUILLERMO LOPEZ CULAJAY</t>
  </si>
  <si>
    <t xml:space="preserve"> LIQUIDACIÓN COMBUSTIBLE, MES JULIO/2022, FACT N°2586067004, LIQ N°34695</t>
  </si>
  <si>
    <t xml:space="preserve"> PAGO SEGURO DE VIDA A PERSONAL FIJO, MES JULIO 2022. SOL. 249; POLIZA 55796.</t>
  </si>
  <si>
    <t>PAGO SEGURO DE VIDA PLANILLAS EVENTUALES, MES JULIO 2022. SOL. 312. POLIZA. 55827.</t>
  </si>
  <si>
    <t>SEGURO DE VIDA PERSONAL FIJO, MES DE AGOSTO 2022. SOL. 323. POL. 55796.</t>
  </si>
  <si>
    <t xml:space="preserve"> COMPRA DE TONER PARA USO EN LA IMPRESORA ASIGNADA A LA OFICINA DE DIRECCION GUATEMALA / SOL. 02</t>
  </si>
  <si>
    <t>COMPRA DE TONER PARA USO EN LA IMPRESORA ASIGNADA A LA OFICINA DE DIRECCION GUATEMALA / SOL. 02</t>
  </si>
  <si>
    <t xml:space="preserve"> COMPRA DE TINTA COLOR NEGRO PARA IMPRESORA EPSO L3110 Y L3250 UTILIZADAS EN LAS CUARENTENAS. SOL. 168. DTE/136200960.</t>
  </si>
  <si>
    <t>SERVICIO DE INTERNET UTILIZADO EN LA CUARENTENA. MES AGOSTO 2022. SOL. 171. DTE/4194979083.</t>
  </si>
  <si>
    <t>CONSUMO ENERGIA ELECTRICA, MES DE AGOSTO 2022. SOL. 174. DTE/ 3821291966.</t>
  </si>
  <si>
    <t>CONSUMO DE ENERGIA ELECTRICA, MES DE AGOSTO DEL 2022. SOL. 170. DTE/2605008020.</t>
  </si>
  <si>
    <t>PAGO ARRENDAMIENTO DE PREDIO QUE OCUPA LA CUARENTENA. MESES DE JULIO A SEPTIEMBRE 2022. SOL. 173, DTE/514477130.</t>
  </si>
  <si>
    <t>PAGO EMISION Y BOLETOS AEREOS A NOMBRE DE JORGE GUILLERMO LOPEZ CULAJAY, PARTICIPACION EN LA VI REUNION DEL COMITE DE DIRECCION SUPERIOR CDS, EN MANZANILLO COLIMA, MEXICO, DEL 16 AL 20 DE AGOSTO 2022, FACTURAS, 2019968360-2014530812. SO</t>
  </si>
  <si>
    <t>VIATICOS Y HOSPEDAJAE EN PARTICIPACION EN LA VI REUNION DEL COMITE DE DIRECCION SUPERIOR CDS, A REALIZARSE EN MANZANILLO, COLIMA, MEXICO, DEL 16 AL 20 DE AGOSTO 2022. VIATICO NO. 0141, SOLICITUD DE PAGO NO. OC-305-2022</t>
  </si>
  <si>
    <t>PRECISION, S. A.</t>
  </si>
  <si>
    <t>02-sep.-2022</t>
  </si>
  <si>
    <t>07-sep.-2022</t>
  </si>
  <si>
    <t>20-sep.-2022</t>
  </si>
  <si>
    <t>12-sep.-2022</t>
  </si>
  <si>
    <t>09-sep.-2022</t>
  </si>
  <si>
    <t>16-sep.-2022</t>
  </si>
  <si>
    <t>01-sep.-2022</t>
  </si>
  <si>
    <t>19-sep.-2022</t>
  </si>
  <si>
    <t>03-oct.-2022</t>
  </si>
  <si>
    <t>29-sep.-2022</t>
  </si>
  <si>
    <t>CH11542</t>
  </si>
  <si>
    <t>CH11544</t>
  </si>
  <si>
    <t>CH11543</t>
  </si>
  <si>
    <t>CH11545</t>
  </si>
  <si>
    <t>CH11599</t>
  </si>
  <si>
    <t>CH11595</t>
  </si>
  <si>
    <t>CH11596</t>
  </si>
  <si>
    <t>CH11598</t>
  </si>
  <si>
    <t>CH11547</t>
  </si>
  <si>
    <t>CH11541</t>
  </si>
  <si>
    <t>CH11548</t>
  </si>
  <si>
    <t>CH11594</t>
  </si>
  <si>
    <t>ND80052</t>
  </si>
  <si>
    <t>CH11600</t>
  </si>
  <si>
    <t>GASTOS BANCARIOS POR ASGINACION DE FONDOS DEL MES DE SEPTIEMBRE 2022 ND 80051 POR Q 159,220.00</t>
  </si>
  <si>
    <t>INVERSIONES DEL NORTE</t>
  </si>
  <si>
    <t>CESAR ESTUARDO RODAS GONZALEZ</t>
  </si>
  <si>
    <t xml:space="preserve"> LIQUIDACIÓN COMBUSTIBLE, MES AGOSTO/2022, FACT N° 2989769588, LIQ N°34701.</t>
  </si>
  <si>
    <t>LIQUIDACIÓN COMBUSTIBLE, MES AGOSTO/2022, FACT N° 1685078861, LIQ. N° 34702.</t>
  </si>
  <si>
    <t>LIQUIDACIÓN COMBUSTIBLE, MES AGOSTO/2022, FACT N°2899266047, LIQ. N° 34703.</t>
  </si>
  <si>
    <t>SEGURO DE VIDA JORNALEROS, MES DE AGOSTO 2022. SOL. 355. POLIZA 55827.</t>
  </si>
  <si>
    <t>PAGO SEGURO DE VIDA A PERSONAL FIJO, MES SEPTIEMBRE 2022. SOL. 361; POLIZA 55796.</t>
  </si>
  <si>
    <t>COMPRA DE 1 BATERIA MAGNUM PARA GENERADOR ELECTRICO. SOL. 192. DTE/ 2190165740.</t>
  </si>
  <si>
    <t>PAGO DE SERVICIO DE INTERNET, CORRESPONDIENTE AL MES DE SEPTIEMBRE 2022. SOL. 188 DTE/ 2018723816.</t>
  </si>
  <si>
    <t>PAGO DE SALDO PARA CELULAR, MES DE SEPTIEMBRE 2022. SOL. 190. DTE/158616043</t>
  </si>
  <si>
    <t>CONSUMO DE ENERGIA ELECTRICA EN LA CUARENTENA, MES DE SEPTIEMBRE 2022. SOL. 195. DTE/1416252545.</t>
  </si>
  <si>
    <t>CONSUMO DE AGUA PURA POR PERSONAL DE LA CUARENTENA, MESES DE JUNIO A AGOSTO 2022. SOL. 183. DTE/1136018292.</t>
  </si>
  <si>
    <t>CONSUMO DE ENERGIA ELECTRICA, MES DE SEPTIEMBRE DEL 2022. SOL. 189. ACCESO/ 125852219.</t>
  </si>
  <si>
    <t xml:space="preserve"> ACCESORIOS PARA BAÑO, MATERIALES ELECTRICOS Y DE FERRETERIA. SOL. 194. DTE/2267694005.</t>
  </si>
  <si>
    <t>ELABORACION 100 TARJETGAS DE PRESENTACION TAMAÑO 2 X 3.5" EN CARTULINA OPALINA, IMPRESION A FULL COLOR EN TIRO Y DOS COLORES EN RETIRO. PARA EL ING. JORGE GUILLERMO LOPEZ, FACTURA NO. 3107080142</t>
  </si>
  <si>
    <t>04-oct.-2022</t>
  </si>
  <si>
    <t>CH11603</t>
  </si>
  <si>
    <t>CH11604</t>
  </si>
  <si>
    <t>CH11606</t>
  </si>
  <si>
    <t>CH11611</t>
  </si>
  <si>
    <t>CH11670</t>
  </si>
  <si>
    <t>06-oct.-2022</t>
  </si>
  <si>
    <t>24-oct.-2022</t>
  </si>
  <si>
    <t>CH11608</t>
  </si>
  <si>
    <t>CH11610</t>
  </si>
  <si>
    <t>CH11674</t>
  </si>
  <si>
    <t>CH11609</t>
  </si>
  <si>
    <t>CH11614</t>
  </si>
  <si>
    <t>CH11602</t>
  </si>
  <si>
    <t>12-oct.-2022</t>
  </si>
  <si>
    <t>13-oct.-2022</t>
  </si>
  <si>
    <t>17-oct.-2022</t>
  </si>
  <si>
    <t>10-oct.-2022</t>
  </si>
  <si>
    <t xml:space="preserve">FANNY'S </t>
  </si>
  <si>
    <t>LIQUIDACIÓN COMBUSTIBLE, MES SEP/2022, FACT N° 2522431781, LIQ. N° 34709.</t>
  </si>
  <si>
    <t>LIQUIDACIÓN COMBUSTIBLE, MES SEP/2022, FACT N° 3893774279, LIQ. N° 34710.</t>
  </si>
  <si>
    <t>LIQUIDACIÓN COMBUSTIBLE, MES SEP/2022, FACT N° 4142548609, LIQ N° 34712.</t>
  </si>
  <si>
    <t>SEGURO DE VIDA DE JORNALES, MES SEPTIEMBRE 2022. SOL. 384. POL 55827.</t>
  </si>
  <si>
    <t>SEGURO DE VIDA PERSONAL FIJO, MES OCTUBRE 2022. SOL. 394. POLIZA 55796.</t>
  </si>
  <si>
    <t xml:space="preserve"> ADQUISICIÓN DE MATERIALES DE FERRETERIA PARA MANTENIMIENTO DE LAS CUARENTENAS. SOL. 213. DTE/1703364057.</t>
  </si>
  <si>
    <t>CONSUMO DE ENERGIA ELECTRICA EN EL PUESTO DE CUARENTENA CANCHACAN, MES DE OCTUBRE DEL 2022. SOL. 218. DTE/1605454731.</t>
  </si>
  <si>
    <t>CONSUMO DE ENERGIA ELECTRICA EN LA CUARENTENA, MES OCTUBRE 2022. SOL 212. DTE/2174766491.</t>
  </si>
  <si>
    <t>ARRENDAMIENTO DE PREDIO DONDE FUNCIONA EL PUESTO DE CUARENTENA, MESES DE OCTUBRE A DICIEMBRE 2022. SOL. 219. DTE/2572435577.</t>
  </si>
  <si>
    <t>ARRENDAMIENTO DE PREDIO DONDE FUNCIONA EL PUESTO DE CUARENTENA, DE OCTUBRE A DICIEMBRE 2022. SOL. 214, DTE/ 2120173128</t>
  </si>
  <si>
    <t>BOLETO AEREO A NOMBRE DE JORGE GUILLERMO LOPEZ CULAJAY, PARTICIPACION EN LA VIII REUNION DE COMISIONADOS EN LA CIUDAD DE MEXICO DEL 11 AL 14 OCTUBRE 2022</t>
  </si>
  <si>
    <t>31-oct.-2022</t>
  </si>
  <si>
    <t>04-nov.-2022</t>
  </si>
  <si>
    <t>23-nov.-2022</t>
  </si>
  <si>
    <t>16-nov.-2022</t>
  </si>
  <si>
    <t>28-oct.-2022</t>
  </si>
  <si>
    <t>07-nov.-2022</t>
  </si>
  <si>
    <t>11-nov.-2022</t>
  </si>
  <si>
    <t>09-nov.-2022</t>
  </si>
  <si>
    <t>08-nov.-2022</t>
  </si>
  <si>
    <t>17-nov.-2022</t>
  </si>
  <si>
    <t>CH11681</t>
  </si>
  <si>
    <t>CH11682</t>
  </si>
  <si>
    <t>CH11683</t>
  </si>
  <si>
    <t>CH11675</t>
  </si>
  <si>
    <t>CH11732</t>
  </si>
  <si>
    <t>CH11684</t>
  </si>
  <si>
    <t>CH11673</t>
  </si>
  <si>
    <t>CH11678</t>
  </si>
  <si>
    <t>CH11679</t>
  </si>
  <si>
    <t>CH11680</t>
  </si>
  <si>
    <t>CH11688</t>
  </si>
  <si>
    <t>CH11676</t>
  </si>
  <si>
    <t>CH11687</t>
  </si>
  <si>
    <t>PREMIA, S.A.</t>
  </si>
  <si>
    <t>INDUSTRIA MULTISERVICIOS DEL PACIFICO S.A.</t>
  </si>
  <si>
    <t>LIQUIDACIÓN COMBUSTIBLE, MES OCT/2022, FACT N°923880304, LIQ. N° 34715.</t>
  </si>
  <si>
    <t>LIQUIDACIÓ COMBUSTIBLE, MES OCT/2022, FACT N° 2778942433, LIQ. N° 34716.</t>
  </si>
  <si>
    <t>LIQUIDACIÓN COMBUSTIBLE, MES OCT/2022, FACT. N° 1124289929, LIQ. N° 34717.</t>
  </si>
  <si>
    <t>SEGURO DE VIDA JORNALES, MES DE OCTUBRE 2022. POL. 55827.</t>
  </si>
  <si>
    <t>SEGURO DE VIDA Y GASTOS MEDICOS A PERSONAL FIJO, MES DE NOVIEMBRE 2022. SOL. 436. POLIZA 55796.</t>
  </si>
  <si>
    <t>PLAQUETA MDF ESPECIAL DE 9X12" CON LAMINA BLANCA CARRILERA Y LAMINA DORADA. COTIZACION DE VENTA O.V. NO. PZ1317288. SOLICITUD DE PAGO NO. OC-462-2022.</t>
  </si>
  <si>
    <t>SERVICIO DE INTERNET, MES DE OCTUBRE Y NOVIEMBRE DE 2022. SOL. 230. DTE/2205303060.</t>
  </si>
  <si>
    <t>MATERIALES PARA REPARACION DE TECHO EN PISTA DE INSPECCION VEHICULAR EN LA CUARENTENA, CANCHACAN. SOL. 227. DTE/2834579978.</t>
  </si>
  <si>
    <t>COMPRA DE SALDO PARA CELULARES. MES DE OCTUBRE Y NOVIEMBRE 2022. SOL. 231. DTE/615400166.</t>
  </si>
  <si>
    <t>RECARGA 4 EXTINTORES DE 2.5 LBS. Y 6 EXTINTORES DE 20 LBS. SOL. 233. DTE/2982430687.</t>
  </si>
  <si>
    <t>CONSUMO ENERGIA ELECTRICA, MES DE NOVIEMBRE 2022. SOL. 239. DTE/1233079504.</t>
  </si>
  <si>
    <t>CONSUMO ENERGIA ELECTRICA, MES NOVIEMBRE 2022. SOL. 235. RECIBO ACCESO NO. 245754748.</t>
  </si>
  <si>
    <t>SERVICIO MENOR I, DEL VEHICULO TIPO CAMIONETA MARCA HONDA PLACAS P684FQK ASIGNADO A DIRECCION GUATEMALA FAC. 3776269643 SOLICITUD DE PAGO NO. GUA/465</t>
  </si>
  <si>
    <t>01-dic.-2022</t>
  </si>
  <si>
    <t>27-dic.-2022</t>
  </si>
  <si>
    <t>12-dic.-2022</t>
  </si>
  <si>
    <t>20-dic.-2022</t>
  </si>
  <si>
    <t>29-dic.-2022</t>
  </si>
  <si>
    <t>14-dic.-2022</t>
  </si>
  <si>
    <t>16-dic.-2022</t>
  </si>
  <si>
    <t>30-nov.-2022</t>
  </si>
  <si>
    <t>06-dic.-2022</t>
  </si>
  <si>
    <t>13-dic.-2022</t>
  </si>
  <si>
    <t>15-dic.-2022</t>
  </si>
  <si>
    <t>19-dic.-2022</t>
  </si>
  <si>
    <t>09-dic.-2022</t>
  </si>
  <si>
    <t>28-dic.-2022</t>
  </si>
  <si>
    <t>CH11759</t>
  </si>
  <si>
    <t>CH11761</t>
  </si>
  <si>
    <t>CH11763</t>
  </si>
  <si>
    <t>CH11865</t>
  </si>
  <si>
    <t>CH11866</t>
  </si>
  <si>
    <t>CH11871</t>
  </si>
  <si>
    <t>CH11864</t>
  </si>
  <si>
    <t>CH11765</t>
  </si>
  <si>
    <t>CH11841</t>
  </si>
  <si>
    <t>CH11873</t>
  </si>
  <si>
    <t>CH11769</t>
  </si>
  <si>
    <t>CH11805</t>
  </si>
  <si>
    <t>CH11735</t>
  </si>
  <si>
    <t>CH11762</t>
  </si>
  <si>
    <t>CH11768</t>
  </si>
  <si>
    <t>CH11801</t>
  </si>
  <si>
    <t>CH11802</t>
  </si>
  <si>
    <t>CH11800</t>
  </si>
  <si>
    <t>CH11838</t>
  </si>
  <si>
    <t>CH11837</t>
  </si>
  <si>
    <t>CH11872</t>
  </si>
  <si>
    <t>CH11767</t>
  </si>
  <si>
    <t>CH11764</t>
  </si>
  <si>
    <t>CH11803</t>
  </si>
  <si>
    <t>CH11836</t>
  </si>
  <si>
    <t>CH11869</t>
  </si>
  <si>
    <t>CH11870</t>
  </si>
  <si>
    <t>CH11868</t>
  </si>
  <si>
    <t>CH11840</t>
  </si>
  <si>
    <t>CH11760</t>
  </si>
  <si>
    <t>CACORPORACIÓN DZ</t>
  </si>
  <si>
    <t>PANMERICAN LIFE</t>
  </si>
  <si>
    <t>TIKAL NET, S.A.</t>
  </si>
  <si>
    <t xml:space="preserve">EQUIPOS Y FIJACIONES DE GUATEMALA, S,A. </t>
  </si>
  <si>
    <t>CORPORACION DZ SA</t>
  </si>
  <si>
    <t>CORPORACION DZ</t>
  </si>
  <si>
    <t>CARLOS OSWALDO LORENZO URRUTIZA</t>
  </si>
  <si>
    <t>MELVINA MARGARITA SANCHEZ OCHOA</t>
  </si>
  <si>
    <t>LUIS AVIDAN CHAVARRIA REYES</t>
  </si>
  <si>
    <t>TIKAL NET</t>
  </si>
  <si>
    <t>AUTO SERVICIOS Y SOLUCIONES</t>
  </si>
  <si>
    <t>LIQUIDACIÓN COMBUSTIBLE MES NOV/2022, FACT. N° 3577433649, LIQ. N° 34722</t>
  </si>
  <si>
    <t>LIQUIDACIÓN COMBUSTIBLE, MES NOV/2022, FACT. N° 1015693415, LIQ. N° 34723.</t>
  </si>
  <si>
    <t>LIQUIDACIÓN COMBUSTIBLE, MES NOV/2022, FACT N° 2613920596, LIQ. N° 34724.</t>
  </si>
  <si>
    <t>LIQUIDACIÓN COMBUSTIBLE, MES DIC / 2022, FACT. N° 2248624082, LIQ. N° 34729</t>
  </si>
  <si>
    <t>LIQUIDACIÓN COMBUSTIBLE, MES DIC / 2022, FACT N°2359184568, LIQ. N° 34730</t>
  </si>
  <si>
    <t>LIQUIDACIÓN COMBUSTIBLE, MES DIC / 2022, FACT N° 3381411897, LIQ. N° 34731.</t>
  </si>
  <si>
    <t>LIQUIDACIÓN COMBUSTIBLE, MES DIC / 2022, FACT N° 2262977743, LIQ. N° 34732.</t>
  </si>
  <si>
    <t>SEGURO DE VIDA A PERSONAL EVENTUAL, MES NOVIEMBRE 2022. SOL. 463. POLIZA 55827.</t>
  </si>
  <si>
    <t>PAGO SEGURO DE VIDA A PERSONAL FIJO, MES DE DICIEMBRE 2022. SOL. 467. POLIZA 55796</t>
  </si>
  <si>
    <t>SEGURO DE VIDA PERSONAL TEMPORAL, MES DICIEMBRE 2022. SOL. 494. POLIZA 55827.</t>
  </si>
  <si>
    <t>COMPRA DE CAMARAS DE SEGURIDAD Y SUS ACCESORIOS PARA USO EN CUARENTENA LOS OLIVOS DEL CENTRO DE OPERACIONES PETEN / SOL. 86</t>
  </si>
  <si>
    <t>COMPRA DE HIDROLAVADORA PARA LIMPIEZA DE SANITARIOS, PISO, EQUIPOS Y VEHICULOS EN CUARENTENA LOS OLIVOS DEL CENTRO DE OPERACIONES PETEN / SOL. 87</t>
  </si>
  <si>
    <t>COMPRA DE 1 GALON DE ACEITE 15W40 PARA NIVELAR GENERADOR ELECTRICO. SOL. 250. DTE/1561413152.</t>
  </si>
  <si>
    <t>COMPRA DE 1 GALON DE ACEITE 15W40 PARA NIVELACION DE MOTOR DEL GENERADOR ELECTRICO UTILIZADO EN LA CUARENTENA. SOL. 252. DTE/250105171.</t>
  </si>
  <si>
    <t>COMPRA DE SALDO PARA CELULARES UTILIZADOS EN LAS CUARENTENAS. MES DICIEMBRE 2022. SOL. 265. DTE/472731265.</t>
  </si>
  <si>
    <t>SERVICIO DE INTERNET EN LA CUARENTENA, MES DICIEMBRE 2022. SOL. 266, DTE/2547469765.</t>
  </si>
  <si>
    <t>CONSUMO ENERGIA ELECTRICA EN LA CUARENTENA, MES DICIEMBRE 2022. SOL 269. RECIBO ACCESO 977496264.</t>
  </si>
  <si>
    <t>MATERIALES PARA REPARACION EN PARTE DE TECHADO DE LA PISTA DE INSPECCION VEHICULAR. SOL. 281. DTE/2841726650</t>
  </si>
  <si>
    <t>RECARGA DE EXTINTORES UTILIZADOS EN LAS CUARENTENAS. SOL. 272, DTE/3470147831.</t>
  </si>
  <si>
    <t>TRANSPORTE DE LEÑA PARA USO DE PERSONAL DE SEGURIDAD EN LA CUARENTENA. SOL. 277. DTE/515263756.</t>
  </si>
  <si>
    <t>MATERIALES DE FERRETERIA, ELECTRICOS Y SIKAFLEX PARA USO EN LAS CUARENTENAS. SOL. 292. DTE/</t>
  </si>
  <si>
    <t>CONSUMO DE AGUA PURIFICADA POR PERSONAL DE LA CUARENTENA, MESES DE OCTUBRE A DICIEMBRE2022. SOL. 254. DTE/ 2165722175.</t>
  </si>
  <si>
    <t>CONSUMO DE ENERGIA ELECTRICA, MES DE DICIEMBRE 2022. SOL. 260. RECIBO CON ACCESO NO. 434323475.</t>
  </si>
  <si>
    <t>COMPRA DE MATERIALES DE FERRETERIA Y ACEITE PARA CHAPIADORA. SOL. 274. DTE/3496691297.</t>
  </si>
  <si>
    <t>COMPRA DE MATERIALES DE FERRETERIA PARA REPARACION DE TECHADO EN LA CUARENTENA. SOL. 283. DTE/4111549693.</t>
  </si>
  <si>
    <t>COMPRA DE AGUA PURIFICADA PARA CONSUMO DEL PERSONAL DE LA CUARENTENA. SOL. 289. DTE/739657858.</t>
  </si>
  <si>
    <t>REPARACION DE TABLERO DIGITAL DEL VEHICULO P-439DDL. SOL. 290. DTE/3496168177.</t>
  </si>
  <si>
    <t>COMPRA DE CABLE UTP EXTERIOR DE CALIDAD PARA CAMARAS DE SEGURIDAD.</t>
  </si>
  <si>
    <t>COMPRA DE BATERIA PARA USO EN VEHICULO PLACAS P684FQK ASIGNADA A DIRECCION GUATEMALA</t>
  </si>
  <si>
    <t>LIQUIDACIÓN REPUESTOS, MES NOV/2022, FACT. N° 2900184717, LIQ. N° 34725.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</si>
</sst>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Q&quot;#,##0.00;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9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6"/>
      <color rgb="FF666666"/>
      <name val="Tahoma"/>
      <family val="2"/>
    </font>
    <font>
      <sz val="6"/>
      <color rgb="FF666666"/>
      <name val="Arial"/>
      <family val="2"/>
    </font>
    <font>
      <sz val="6"/>
      <name val="Arial"/>
      <family val="2"/>
    </font>
    <font>
      <sz val="9"/>
      <color rgb="FF666666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8F8F8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43" fontId="12" fillId="0" borderId="0" applyFont="0" applyFill="0" applyBorder="0" applyAlignment="0" applyProtection="0"/>
  </cellStyleXfs>
  <cellXfs count="183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44" fontId="7" fillId="0" borderId="0" xfId="0" applyNumberFormat="1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/>
    <xf numFmtId="0" fontId="8" fillId="0" borderId="0" xfId="0" applyFont="1" applyAlignment="1">
      <alignment horizontal="left" vertical="top"/>
    </xf>
    <xf numFmtId="44" fontId="8" fillId="0" borderId="0" xfId="0" applyNumberFormat="1" applyFont="1" applyAlignment="1">
      <alignment vertical="top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44" fontId="9" fillId="2" borderId="4" xfId="2" applyNumberFormat="1" applyFont="1" applyFill="1" applyBorder="1" applyAlignment="1">
      <alignment horizontal="center" vertical="center" wrapText="1"/>
    </xf>
    <xf numFmtId="44" fontId="9" fillId="2" borderId="4" xfId="2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15" fontId="8" fillId="0" borderId="6" xfId="1" applyNumberFormat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49" fontId="8" fillId="0" borderId="6" xfId="1" applyNumberFormat="1" applyFont="1" applyBorder="1" applyAlignment="1">
      <alignment vertical="center" wrapText="1"/>
    </xf>
    <xf numFmtId="4" fontId="8" fillId="0" borderId="6" xfId="1" applyNumberFormat="1" applyFont="1" applyBorder="1" applyAlignment="1">
      <alignment vertical="center" wrapText="1"/>
    </xf>
    <xf numFmtId="44" fontId="4" fillId="2" borderId="7" xfId="0" applyNumberFormat="1" applyFont="1" applyFill="1" applyBorder="1" applyAlignment="1">
      <alignment vertical="center"/>
    </xf>
    <xf numFmtId="44" fontId="4" fillId="0" borderId="10" xfId="0" applyNumberFormat="1" applyFont="1" applyBorder="1" applyAlignment="1">
      <alignment vertical="center"/>
    </xf>
    <xf numFmtId="44" fontId="4" fillId="0" borderId="11" xfId="0" applyNumberFormat="1" applyFont="1" applyBorder="1" applyAlignment="1">
      <alignment vertical="center"/>
    </xf>
    <xf numFmtId="44" fontId="0" fillId="0" borderId="0" xfId="0" applyNumberFormat="1" applyAlignment="1">
      <alignment vertical="top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44" fontId="4" fillId="0" borderId="20" xfId="0" applyNumberFormat="1" applyFont="1" applyBorder="1" applyAlignment="1">
      <alignment vertical="center"/>
    </xf>
    <xf numFmtId="44" fontId="4" fillId="0" borderId="21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44" fontId="4" fillId="0" borderId="2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 wrapText="1"/>
    </xf>
    <xf numFmtId="44" fontId="9" fillId="2" borderId="11" xfId="2" applyNumberFormat="1" applyFont="1" applyFill="1" applyBorder="1" applyAlignment="1">
      <alignment vertical="center" wrapText="1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43" fontId="9" fillId="2" borderId="4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vertical="center"/>
    </xf>
    <xf numFmtId="43" fontId="13" fillId="0" borderId="26" xfId="3" applyFont="1" applyBorder="1" applyAlignment="1">
      <alignment vertical="center"/>
    </xf>
    <xf numFmtId="44" fontId="13" fillId="0" borderId="21" xfId="0" applyNumberFormat="1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4" fontId="13" fillId="0" borderId="26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15" fillId="3" borderId="6" xfId="3" applyFont="1" applyFill="1" applyBorder="1" applyAlignment="1">
      <alignment horizontal="right" vertical="center" wrapText="1"/>
    </xf>
    <xf numFmtId="43" fontId="15" fillId="3" borderId="13" xfId="3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4" fontId="13" fillId="0" borderId="10" xfId="0" applyNumberFormat="1" applyFont="1" applyBorder="1" applyAlignment="1">
      <alignment vertical="center"/>
    </xf>
    <xf numFmtId="43" fontId="13" fillId="0" borderId="20" xfId="3" applyFont="1" applyBorder="1" applyAlignment="1">
      <alignment vertical="center"/>
    </xf>
    <xf numFmtId="0" fontId="9" fillId="2" borderId="23" xfId="2" applyFont="1" applyFill="1" applyBorder="1" applyAlignment="1">
      <alignment horizontal="center" vertical="center" wrapText="1"/>
    </xf>
    <xf numFmtId="43" fontId="9" fillId="2" borderId="23" xfId="3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center" vertical="center" wrapText="1"/>
    </xf>
    <xf numFmtId="7" fontId="15" fillId="4" borderId="13" xfId="3" applyNumberFormat="1" applyFont="1" applyFill="1" applyBorder="1" applyAlignment="1">
      <alignment horizontal="righ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horizontal="center" vertical="center" wrapText="1"/>
    </xf>
    <xf numFmtId="7" fontId="15" fillId="5" borderId="13" xfId="3" applyNumberFormat="1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left" vertical="center" wrapText="1"/>
    </xf>
    <xf numFmtId="0" fontId="15" fillId="4" borderId="31" xfId="0" applyFont="1" applyFill="1" applyBorder="1" applyAlignment="1">
      <alignment horizontal="center" vertical="center" wrapText="1"/>
    </xf>
    <xf numFmtId="7" fontId="15" fillId="4" borderId="31" xfId="3" applyNumberFormat="1" applyFont="1" applyFill="1" applyBorder="1" applyAlignment="1">
      <alignment horizontal="right" vertical="center" wrapText="1"/>
    </xf>
    <xf numFmtId="44" fontId="9" fillId="2" borderId="11" xfId="2" applyNumberFormat="1" applyFont="1" applyFill="1" applyBorder="1" applyAlignment="1">
      <alignment horizontal="center" vertical="center" wrapText="1"/>
    </xf>
    <xf numFmtId="44" fontId="4" fillId="0" borderId="26" xfId="0" applyNumberFormat="1" applyFont="1" applyBorder="1" applyAlignment="1">
      <alignment vertical="center"/>
    </xf>
    <xf numFmtId="0" fontId="15" fillId="4" borderId="5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4" fontId="15" fillId="4" borderId="7" xfId="0" applyNumberFormat="1" applyFont="1" applyFill="1" applyBorder="1" applyAlignment="1">
      <alignment horizontal="right" vertical="center" wrapText="1"/>
    </xf>
    <xf numFmtId="0" fontId="15" fillId="4" borderId="12" xfId="0" applyFont="1" applyFill="1" applyBorder="1" applyAlignment="1">
      <alignment horizontal="left" vertical="center" wrapText="1"/>
    </xf>
    <xf numFmtId="4" fontId="15" fillId="4" borderId="14" xfId="0" applyNumberFormat="1" applyFont="1" applyFill="1" applyBorder="1" applyAlignment="1">
      <alignment horizontal="righ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right" vertical="center" wrapText="1"/>
    </xf>
    <xf numFmtId="0" fontId="15" fillId="4" borderId="14" xfId="0" applyFont="1" applyFill="1" applyBorder="1" applyAlignment="1">
      <alignment horizontal="right" vertical="center" wrapText="1"/>
    </xf>
    <xf numFmtId="4" fontId="15" fillId="5" borderId="14" xfId="0" applyNumberFormat="1" applyFont="1" applyFill="1" applyBorder="1" applyAlignment="1">
      <alignment horizontal="righ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4" fontId="15" fillId="5" borderId="17" xfId="0" applyNumberFormat="1" applyFont="1" applyFill="1" applyBorder="1" applyAlignment="1">
      <alignment horizontal="right" vertical="center" wrapText="1"/>
    </xf>
    <xf numFmtId="43" fontId="15" fillId="4" borderId="13" xfId="3" applyFont="1" applyFill="1" applyBorder="1" applyAlignment="1">
      <alignment horizontal="right" vertical="center" wrapText="1"/>
    </xf>
    <xf numFmtId="43" fontId="15" fillId="5" borderId="13" xfId="3" applyFont="1" applyFill="1" applyBorder="1" applyAlignment="1">
      <alignment horizontal="right" vertical="center" wrapText="1"/>
    </xf>
    <xf numFmtId="43" fontId="15" fillId="4" borderId="6" xfId="3" applyFont="1" applyFill="1" applyBorder="1" applyAlignment="1">
      <alignment horizontal="right" vertical="center" wrapText="1"/>
    </xf>
    <xf numFmtId="43" fontId="15" fillId="5" borderId="16" xfId="3" applyFont="1" applyFill="1" applyBorder="1" applyAlignment="1">
      <alignment horizontal="right" vertical="center" wrapText="1"/>
    </xf>
    <xf numFmtId="43" fontId="9" fillId="2" borderId="11" xfId="3" applyFont="1" applyFill="1" applyBorder="1" applyAlignment="1">
      <alignment horizontal="center" vertical="center" wrapText="1"/>
    </xf>
    <xf numFmtId="43" fontId="13" fillId="3" borderId="26" xfId="3" applyFont="1" applyFill="1" applyBorder="1" applyAlignment="1">
      <alignment vertical="center"/>
    </xf>
    <xf numFmtId="44" fontId="13" fillId="3" borderId="21" xfId="0" applyNumberFormat="1" applyFont="1" applyFill="1" applyBorder="1" applyAlignment="1">
      <alignment vertical="center"/>
    </xf>
    <xf numFmtId="43" fontId="15" fillId="3" borderId="16" xfId="3" applyFont="1" applyFill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right" vertical="center" wrapText="1"/>
    </xf>
    <xf numFmtId="0" fontId="15" fillId="5" borderId="13" xfId="0" applyFont="1" applyFill="1" applyBorder="1" applyAlignment="1">
      <alignment horizontal="right" vertical="center" wrapText="1"/>
    </xf>
    <xf numFmtId="4" fontId="15" fillId="4" borderId="13" xfId="0" applyNumberFormat="1" applyFont="1" applyFill="1" applyBorder="1" applyAlignment="1">
      <alignment horizontal="right" vertical="center" wrapText="1"/>
    </xf>
    <xf numFmtId="4" fontId="15" fillId="5" borderId="13" xfId="0" applyNumberFormat="1" applyFont="1" applyFill="1" applyBorder="1" applyAlignment="1">
      <alignment horizontal="righ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164" fontId="16" fillId="3" borderId="7" xfId="0" applyNumberFormat="1" applyFont="1" applyFill="1" applyBorder="1" applyAlignment="1">
      <alignment horizontal="right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164" fontId="16" fillId="3" borderId="14" xfId="0" applyNumberFormat="1" applyFont="1" applyFill="1" applyBorder="1" applyAlignment="1">
      <alignment horizontal="righ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 wrapText="1"/>
    </xf>
    <xf numFmtId="164" fontId="16" fillId="3" borderId="17" xfId="0" applyNumberFormat="1" applyFont="1" applyFill="1" applyBorder="1" applyAlignment="1">
      <alignment horizontal="right" vertical="center" wrapText="1"/>
    </xf>
    <xf numFmtId="43" fontId="15" fillId="4" borderId="7" xfId="3" applyFont="1" applyFill="1" applyBorder="1" applyAlignment="1">
      <alignment horizontal="right" vertical="center" wrapText="1"/>
    </xf>
    <xf numFmtId="43" fontId="15" fillId="5" borderId="14" xfId="3" applyFont="1" applyFill="1" applyBorder="1" applyAlignment="1">
      <alignment horizontal="right" vertical="center" wrapText="1"/>
    </xf>
    <xf numFmtId="43" fontId="15" fillId="4" borderId="14" xfId="3" applyFont="1" applyFill="1" applyBorder="1" applyAlignment="1">
      <alignment horizontal="right" vertical="center" wrapText="1"/>
    </xf>
    <xf numFmtId="0" fontId="15" fillId="4" borderId="15" xfId="0" applyFont="1" applyFill="1" applyBorder="1" applyAlignment="1">
      <alignment horizontal="left" vertical="center" wrapText="1"/>
    </xf>
    <xf numFmtId="43" fontId="15" fillId="4" borderId="17" xfId="3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4" fontId="4" fillId="0" borderId="25" xfId="0" applyNumberFormat="1" applyFont="1" applyFill="1" applyBorder="1" applyAlignment="1">
      <alignment horizontal="center" vertical="center"/>
    </xf>
    <xf numFmtId="44" fontId="4" fillId="0" borderId="14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44" fontId="4" fillId="0" borderId="34" xfId="0" applyNumberFormat="1" applyFont="1" applyFill="1" applyBorder="1" applyAlignment="1">
      <alignment horizontal="center" vertical="center"/>
    </xf>
    <xf numFmtId="44" fontId="4" fillId="0" borderId="35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4" fontId="4" fillId="3" borderId="25" xfId="0" applyNumberFormat="1" applyFont="1" applyFill="1" applyBorder="1" applyAlignment="1">
      <alignment horizontal="center" vertical="center"/>
    </xf>
    <xf numFmtId="44" fontId="4" fillId="3" borderId="1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44" fontId="13" fillId="0" borderId="7" xfId="0" applyNumberFormat="1" applyFont="1" applyFill="1" applyBorder="1" applyAlignment="1">
      <alignment horizontal="center" vertical="center"/>
    </xf>
    <xf numFmtId="44" fontId="13" fillId="0" borderId="14" xfId="0" applyNumberFormat="1" applyFont="1" applyFill="1" applyBorder="1" applyAlignment="1">
      <alignment horizontal="center" vertical="center"/>
    </xf>
    <xf numFmtId="44" fontId="13" fillId="0" borderId="17" xfId="0" applyNumberFormat="1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44" fontId="13" fillId="0" borderId="37" xfId="0" applyNumberFormat="1" applyFont="1" applyFill="1" applyBorder="1" applyAlignment="1">
      <alignment horizontal="center" vertical="center"/>
    </xf>
    <xf numFmtId="44" fontId="13" fillId="0" borderId="35" xfId="0" applyNumberFormat="1" applyFont="1" applyFill="1" applyBorder="1" applyAlignment="1">
      <alignment horizontal="center" vertical="center"/>
    </xf>
    <xf numFmtId="44" fontId="13" fillId="0" borderId="39" xfId="0" applyNumberFormat="1" applyFont="1" applyFill="1" applyBorder="1" applyAlignment="1">
      <alignment horizontal="center" vertical="center"/>
    </xf>
    <xf numFmtId="44" fontId="13" fillId="3" borderId="7" xfId="0" applyNumberFormat="1" applyFont="1" applyFill="1" applyBorder="1" applyAlignment="1">
      <alignment horizontal="center" vertical="center"/>
    </xf>
    <xf numFmtId="44" fontId="13" fillId="3" borderId="14" xfId="0" applyNumberFormat="1" applyFont="1" applyFill="1" applyBorder="1" applyAlignment="1">
      <alignment horizontal="center" vertical="center"/>
    </xf>
    <xf numFmtId="44" fontId="13" fillId="3" borderId="17" xfId="0" applyNumberFormat="1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4" fontId="13" fillId="0" borderId="29" xfId="0" applyNumberFormat="1" applyFont="1" applyFill="1" applyBorder="1" applyAlignment="1">
      <alignment horizontal="center" vertical="center"/>
    </xf>
    <xf numFmtId="44" fontId="13" fillId="0" borderId="30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4" fontId="13" fillId="3" borderId="29" xfId="0" applyNumberFormat="1" applyFont="1" applyFill="1" applyBorder="1" applyAlignment="1">
      <alignment horizontal="center" vertical="center"/>
    </xf>
    <xf numFmtId="44" fontId="13" fillId="3" borderId="30" xfId="0" applyNumberFormat="1" applyFont="1" applyFill="1" applyBorder="1" applyAlignment="1">
      <alignment horizontal="center" vertical="center"/>
    </xf>
    <xf numFmtId="44" fontId="13" fillId="3" borderId="40" xfId="0" applyNumberFormat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44" fontId="13" fillId="0" borderId="25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left" vertical="center" wrapText="1"/>
    </xf>
    <xf numFmtId="0" fontId="13" fillId="0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left" vertical="center" wrapText="1"/>
    </xf>
    <xf numFmtId="0" fontId="18" fillId="3" borderId="42" xfId="0" applyFont="1" applyFill="1" applyBorder="1" applyAlignment="1">
      <alignment horizontal="left" vertical="center" wrapText="1"/>
    </xf>
    <xf numFmtId="43" fontId="15" fillId="3" borderId="42" xfId="3" applyFont="1" applyFill="1" applyBorder="1" applyAlignment="1">
      <alignment horizontal="right" vertical="center" wrapText="1"/>
    </xf>
    <xf numFmtId="44" fontId="13" fillId="0" borderId="43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3" fontId="13" fillId="0" borderId="10" xfId="3" applyFont="1" applyBorder="1" applyAlignment="1">
      <alignment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115190</xdr:colOff>
      <xdr:row>12</xdr:row>
      <xdr:rowOff>152453</xdr:rowOff>
    </xdr:from>
    <xdr:ext cx="5257660" cy="573468"/>
    <xdr:sp macro="" textlink="">
      <xdr:nvSpPr>
        <xdr:cNvPr id="2" name="Rectángulo 1"/>
        <xdr:cNvSpPr/>
      </xdr:nvSpPr>
      <xdr:spPr>
        <a:xfrm>
          <a:off x="2401190" y="2286053"/>
          <a:ext cx="5257660" cy="57346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F1"/>
    </sheetView>
  </sheetViews>
  <sheetFormatPr baseColWidth="10" defaultRowHeight="14.4" x14ac:dyDescent="0.3"/>
  <cols>
    <col min="2" max="2" width="16" customWidth="1"/>
    <col min="3" max="3" width="33.5546875" customWidth="1"/>
    <col min="4" max="4" width="38.109375" customWidth="1"/>
    <col min="5" max="5" width="42.33203125" customWidth="1"/>
  </cols>
  <sheetData>
    <row r="1" spans="1:8" ht="19.2" x14ac:dyDescent="0.3">
      <c r="A1" s="121" t="s">
        <v>0</v>
      </c>
      <c r="B1" s="122"/>
      <c r="C1" s="122"/>
      <c r="D1" s="122"/>
      <c r="E1" s="122"/>
      <c r="F1" s="122"/>
      <c r="G1" s="1"/>
      <c r="H1" s="2"/>
    </row>
    <row r="2" spans="1:8" ht="15" x14ac:dyDescent="0.3">
      <c r="A2" s="123" t="s">
        <v>1</v>
      </c>
      <c r="B2" s="124"/>
      <c r="C2" s="124"/>
      <c r="D2" s="124"/>
      <c r="E2" s="124"/>
      <c r="F2" s="124"/>
      <c r="G2" s="1"/>
      <c r="H2" s="2"/>
    </row>
    <row r="3" spans="1:8" ht="15" x14ac:dyDescent="0.3">
      <c r="A3" s="125" t="s">
        <v>2</v>
      </c>
      <c r="B3" s="126"/>
      <c r="C3" s="126"/>
      <c r="D3" s="126"/>
      <c r="E3" s="126"/>
      <c r="F3" s="126"/>
      <c r="G3" s="1"/>
      <c r="H3" s="2"/>
    </row>
    <row r="4" spans="1:8" ht="15.6" x14ac:dyDescent="0.3">
      <c r="A4" s="3"/>
      <c r="B4" s="4"/>
      <c r="C4" s="4"/>
      <c r="D4" s="4"/>
      <c r="E4" s="5"/>
      <c r="F4" s="6"/>
      <c r="G4" s="1"/>
      <c r="H4" s="7"/>
    </row>
    <row r="5" spans="1:8" x14ac:dyDescent="0.3">
      <c r="A5" s="127" t="s">
        <v>3</v>
      </c>
      <c r="B5" s="127"/>
      <c r="C5" s="127"/>
      <c r="D5" s="127"/>
      <c r="E5" s="127"/>
      <c r="F5" s="127"/>
      <c r="G5" s="1"/>
      <c r="H5" s="7"/>
    </row>
    <row r="6" spans="1:8" x14ac:dyDescent="0.3">
      <c r="A6" s="127" t="s">
        <v>4</v>
      </c>
      <c r="B6" s="127"/>
      <c r="C6" s="127"/>
      <c r="D6" s="127"/>
      <c r="E6" s="127"/>
      <c r="F6" s="127"/>
      <c r="G6" s="1"/>
      <c r="H6" s="7"/>
    </row>
    <row r="7" spans="1:8" x14ac:dyDescent="0.3">
      <c r="A7" s="128" t="s">
        <v>5</v>
      </c>
      <c r="B7" s="128"/>
      <c r="C7" s="128"/>
      <c r="D7" s="128"/>
      <c r="E7" s="128"/>
      <c r="F7" s="128"/>
      <c r="G7" s="1"/>
      <c r="H7" s="7"/>
    </row>
    <row r="8" spans="1:8" x14ac:dyDescent="0.3">
      <c r="A8" s="8"/>
      <c r="B8" s="9"/>
      <c r="C8" s="9"/>
      <c r="D8" s="9"/>
      <c r="E8" s="9"/>
      <c r="F8" s="10"/>
      <c r="G8" s="1"/>
      <c r="H8" s="7"/>
    </row>
    <row r="9" spans="1:8" x14ac:dyDescent="0.3">
      <c r="A9" s="11" t="s">
        <v>6</v>
      </c>
      <c r="B9" s="9"/>
      <c r="C9" s="32" t="s">
        <v>7</v>
      </c>
      <c r="D9" s="9"/>
      <c r="E9" s="9"/>
      <c r="F9" s="10"/>
      <c r="G9" s="1"/>
      <c r="H9" s="7"/>
    </row>
    <row r="10" spans="1:8" x14ac:dyDescent="0.3">
      <c r="A10" s="12" t="s">
        <v>8</v>
      </c>
      <c r="B10" s="13"/>
      <c r="C10" s="14">
        <v>2022</v>
      </c>
      <c r="D10" s="7"/>
      <c r="E10" s="7"/>
      <c r="F10" s="15"/>
      <c r="G10" s="1"/>
      <c r="H10" s="7"/>
    </row>
    <row r="11" spans="1:8" x14ac:dyDescent="0.3">
      <c r="A11" s="12" t="s">
        <v>9</v>
      </c>
      <c r="B11" s="13"/>
      <c r="C11" s="7" t="s">
        <v>10</v>
      </c>
      <c r="D11" s="7"/>
      <c r="E11" s="7"/>
      <c r="F11" s="15"/>
      <c r="G11" s="1"/>
      <c r="H11" s="7"/>
    </row>
    <row r="12" spans="1:8" ht="15" thickBot="1" x14ac:dyDescent="0.35">
      <c r="A12" s="16"/>
      <c r="B12" s="7"/>
      <c r="C12" s="7"/>
      <c r="D12" s="17" t="s">
        <v>11</v>
      </c>
      <c r="E12" s="18"/>
      <c r="F12" s="15"/>
      <c r="G12" s="1"/>
      <c r="H12" s="7"/>
    </row>
    <row r="13" spans="1:8" ht="15" thickBot="1" x14ac:dyDescent="0.35">
      <c r="A13" s="19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21" t="s">
        <v>17</v>
      </c>
      <c r="G13" s="22" t="s">
        <v>18</v>
      </c>
      <c r="H13" s="7"/>
    </row>
    <row r="14" spans="1:8" ht="40.5" customHeight="1" thickBot="1" x14ac:dyDescent="0.35">
      <c r="A14" s="23" t="s">
        <v>7</v>
      </c>
      <c r="B14" s="24"/>
      <c r="C14" s="25"/>
      <c r="D14" s="26"/>
      <c r="E14" s="26"/>
      <c r="F14" s="27"/>
      <c r="G14" s="28"/>
      <c r="H14" s="7"/>
    </row>
    <row r="15" spans="1:8" ht="40.5" customHeight="1" thickBot="1" x14ac:dyDescent="0.35">
      <c r="A15" s="16"/>
      <c r="B15" s="119" t="s">
        <v>19</v>
      </c>
      <c r="C15" s="120"/>
      <c r="D15" s="120"/>
      <c r="E15" s="120"/>
      <c r="F15" s="29">
        <f>SUM(F14:F14)</f>
        <v>0</v>
      </c>
      <c r="G15" s="30">
        <f>SUM(G14:G14)</f>
        <v>0</v>
      </c>
      <c r="H15" s="7"/>
    </row>
    <row r="16" spans="1:8" x14ac:dyDescent="0.3">
      <c r="A16" s="16"/>
      <c r="B16" s="7"/>
      <c r="C16" s="7"/>
      <c r="D16" s="7"/>
      <c r="E16" s="7"/>
      <c r="F16" s="15"/>
      <c r="G16" s="1"/>
      <c r="H16" s="7"/>
    </row>
    <row r="17" spans="1:8" x14ac:dyDescent="0.3">
      <c r="A17" s="16"/>
      <c r="B17" s="7"/>
      <c r="C17" s="7"/>
      <c r="D17" s="7"/>
      <c r="E17" s="7"/>
      <c r="F17" s="15"/>
      <c r="G17" s="1"/>
      <c r="H17" s="7"/>
    </row>
    <row r="18" spans="1:8" x14ac:dyDescent="0.3">
      <c r="A18" s="16"/>
      <c r="B18" s="7"/>
      <c r="C18" s="7"/>
      <c r="D18" s="7"/>
      <c r="E18" s="7"/>
      <c r="F18" s="15"/>
      <c r="G18" s="1"/>
      <c r="H18" s="7"/>
    </row>
    <row r="19" spans="1:8" x14ac:dyDescent="0.3">
      <c r="A19" s="16"/>
      <c r="B19" s="7"/>
      <c r="C19" s="7"/>
      <c r="D19" s="7"/>
      <c r="E19" s="7"/>
      <c r="F19" s="15"/>
      <c r="G19" s="1"/>
      <c r="H19" s="7"/>
    </row>
    <row r="20" spans="1:8" x14ac:dyDescent="0.3">
      <c r="A20" s="16"/>
      <c r="B20" s="2"/>
      <c r="C20" s="2"/>
      <c r="D20" s="2"/>
      <c r="E20" s="2"/>
      <c r="F20" s="31"/>
      <c r="G20" s="1"/>
      <c r="H20" s="2"/>
    </row>
    <row r="21" spans="1:8" x14ac:dyDescent="0.3">
      <c r="A21" s="16"/>
      <c r="B21" s="2"/>
      <c r="C21" s="2"/>
      <c r="D21" s="2"/>
      <c r="E21" s="2"/>
      <c r="F21" s="31"/>
      <c r="G21" s="1"/>
      <c r="H21" s="2"/>
    </row>
    <row r="22" spans="1:8" x14ac:dyDescent="0.3">
      <c r="A22" s="16"/>
      <c r="B22" s="2"/>
      <c r="C22" s="2"/>
      <c r="D22" s="2"/>
      <c r="E22" s="2"/>
      <c r="F22" s="31"/>
      <c r="G22" s="1"/>
      <c r="H22" s="2"/>
    </row>
    <row r="23" spans="1:8" x14ac:dyDescent="0.3">
      <c r="A23" s="16"/>
      <c r="B23" s="2"/>
      <c r="C23" s="2"/>
      <c r="D23" s="2"/>
      <c r="E23" s="2"/>
      <c r="F23" s="31"/>
      <c r="G23" s="1"/>
      <c r="H23" s="2"/>
    </row>
    <row r="24" spans="1:8" x14ac:dyDescent="0.3">
      <c r="A24" s="16"/>
      <c r="B24" s="2"/>
      <c r="C24" s="2"/>
      <c r="D24" s="2"/>
      <c r="E24" s="2"/>
      <c r="F24" s="31"/>
      <c r="G24" s="1"/>
      <c r="H24" s="2"/>
    </row>
  </sheetData>
  <mergeCells count="7">
    <mergeCell ref="B15:E1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workbookViewId="0">
      <selection activeCell="H25" sqref="H25"/>
    </sheetView>
  </sheetViews>
  <sheetFormatPr baseColWidth="10" defaultRowHeight="14.4" x14ac:dyDescent="0.3"/>
  <cols>
    <col min="1" max="1" width="11.44140625" style="16" customWidth="1"/>
    <col min="2" max="2" width="11.5546875" style="2"/>
    <col min="3" max="3" width="13.109375" style="2" customWidth="1"/>
    <col min="4" max="4" width="29.21875" style="2" bestFit="1" customWidth="1"/>
    <col min="5" max="5" width="65.44140625" style="2" customWidth="1"/>
    <col min="6" max="6" width="19" style="46" customWidth="1"/>
    <col min="7" max="7" width="15.33203125" style="1" bestFit="1" customWidth="1"/>
  </cols>
  <sheetData>
    <row r="1" spans="1:7" ht="19.2" x14ac:dyDescent="0.3">
      <c r="A1" s="121" t="s">
        <v>0</v>
      </c>
      <c r="B1" s="122"/>
      <c r="C1" s="122"/>
      <c r="D1" s="122"/>
      <c r="E1" s="122"/>
      <c r="F1" s="122"/>
    </row>
    <row r="2" spans="1:7" ht="15" x14ac:dyDescent="0.3">
      <c r="A2" s="123" t="s">
        <v>1</v>
      </c>
      <c r="B2" s="124"/>
      <c r="C2" s="124"/>
      <c r="D2" s="124"/>
      <c r="E2" s="124"/>
      <c r="F2" s="124"/>
    </row>
    <row r="3" spans="1:7" ht="15" x14ac:dyDescent="0.3">
      <c r="A3" s="125" t="s">
        <v>2</v>
      </c>
      <c r="B3" s="126"/>
      <c r="C3" s="126"/>
      <c r="D3" s="126"/>
      <c r="E3" s="126"/>
      <c r="F3" s="126"/>
    </row>
    <row r="4" spans="1:7" ht="15.6" x14ac:dyDescent="0.3">
      <c r="A4" s="3"/>
      <c r="B4" s="4"/>
      <c r="C4" s="4"/>
      <c r="D4" s="4"/>
      <c r="E4" s="5"/>
      <c r="F4" s="44"/>
    </row>
    <row r="5" spans="1:7" x14ac:dyDescent="0.3">
      <c r="A5" s="127" t="s">
        <v>3</v>
      </c>
      <c r="B5" s="127"/>
      <c r="C5" s="127"/>
      <c r="D5" s="127"/>
      <c r="E5" s="127"/>
      <c r="F5" s="127"/>
    </row>
    <row r="6" spans="1:7" x14ac:dyDescent="0.3">
      <c r="A6" s="127" t="s">
        <v>4</v>
      </c>
      <c r="B6" s="127"/>
      <c r="C6" s="127"/>
      <c r="D6" s="127"/>
      <c r="E6" s="127"/>
      <c r="F6" s="127"/>
    </row>
    <row r="7" spans="1:7" x14ac:dyDescent="0.3">
      <c r="A7" s="128" t="s">
        <v>5</v>
      </c>
      <c r="B7" s="128"/>
      <c r="C7" s="128"/>
      <c r="D7" s="128"/>
      <c r="E7" s="128"/>
      <c r="F7" s="128"/>
    </row>
    <row r="8" spans="1:7" x14ac:dyDescent="0.3">
      <c r="A8" s="55"/>
      <c r="B8" s="55"/>
      <c r="C8" s="55"/>
      <c r="D8" s="55"/>
      <c r="E8" s="55"/>
      <c r="F8" s="45"/>
    </row>
    <row r="9" spans="1:7" x14ac:dyDescent="0.3">
      <c r="A9" s="11" t="s">
        <v>6</v>
      </c>
      <c r="B9" s="55"/>
      <c r="C9" s="32" t="s">
        <v>29</v>
      </c>
      <c r="D9" s="55"/>
      <c r="E9" s="55"/>
      <c r="F9" s="45"/>
    </row>
    <row r="10" spans="1:7" x14ac:dyDescent="0.3">
      <c r="A10" s="12" t="s">
        <v>8</v>
      </c>
      <c r="B10" s="13"/>
      <c r="C10" s="33">
        <v>2022</v>
      </c>
    </row>
    <row r="11" spans="1:7" x14ac:dyDescent="0.3">
      <c r="A11" s="12" t="s">
        <v>9</v>
      </c>
      <c r="B11" s="13"/>
      <c r="C11" s="7" t="s">
        <v>10</v>
      </c>
    </row>
    <row r="12" spans="1:7" ht="15" thickBot="1" x14ac:dyDescent="0.35">
      <c r="D12" s="17" t="s">
        <v>11</v>
      </c>
      <c r="E12" s="18"/>
    </row>
    <row r="13" spans="1:7" ht="27" thickBot="1" x14ac:dyDescent="0.35">
      <c r="A13" s="42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47" t="s">
        <v>17</v>
      </c>
      <c r="G13" s="22" t="s">
        <v>18</v>
      </c>
    </row>
    <row r="14" spans="1:7" x14ac:dyDescent="0.3">
      <c r="A14" s="163" t="s">
        <v>29</v>
      </c>
      <c r="B14" s="104" t="s">
        <v>338</v>
      </c>
      <c r="C14" s="105" t="s">
        <v>371</v>
      </c>
      <c r="D14" s="105" t="s">
        <v>215</v>
      </c>
      <c r="E14" s="105" t="s">
        <v>389</v>
      </c>
      <c r="F14" s="106">
        <v>460.28</v>
      </c>
      <c r="G14" s="165">
        <f>SUM(F14:F24)</f>
        <v>26113.089999999997</v>
      </c>
    </row>
    <row r="15" spans="1:7" x14ac:dyDescent="0.3">
      <c r="A15" s="164"/>
      <c r="B15" s="107" t="s">
        <v>338</v>
      </c>
      <c r="C15" s="108" t="s">
        <v>372</v>
      </c>
      <c r="D15" s="108" t="s">
        <v>75</v>
      </c>
      <c r="E15" s="108" t="s">
        <v>390</v>
      </c>
      <c r="F15" s="109">
        <v>2139.48</v>
      </c>
      <c r="G15" s="166"/>
    </row>
    <row r="16" spans="1:7" x14ac:dyDescent="0.3">
      <c r="A16" s="164"/>
      <c r="B16" s="107" t="s">
        <v>370</v>
      </c>
      <c r="C16" s="108" t="s">
        <v>373</v>
      </c>
      <c r="D16" s="108" t="s">
        <v>355</v>
      </c>
      <c r="E16" s="108" t="s">
        <v>391</v>
      </c>
      <c r="F16" s="109">
        <v>998.77</v>
      </c>
      <c r="G16" s="166"/>
    </row>
    <row r="17" spans="1:7" x14ac:dyDescent="0.3">
      <c r="A17" s="164"/>
      <c r="B17" s="107" t="s">
        <v>374</v>
      </c>
      <c r="C17" s="108" t="s">
        <v>376</v>
      </c>
      <c r="D17" s="108" t="s">
        <v>175</v>
      </c>
      <c r="E17" s="108" t="s">
        <v>392</v>
      </c>
      <c r="F17" s="109">
        <v>30</v>
      </c>
      <c r="G17" s="166"/>
    </row>
    <row r="18" spans="1:7" x14ac:dyDescent="0.3">
      <c r="A18" s="164"/>
      <c r="B18" s="107" t="s">
        <v>375</v>
      </c>
      <c r="C18" s="108" t="s">
        <v>377</v>
      </c>
      <c r="D18" s="108" t="s">
        <v>175</v>
      </c>
      <c r="E18" s="108" t="s">
        <v>393</v>
      </c>
      <c r="F18" s="109">
        <v>701.5</v>
      </c>
      <c r="G18" s="166"/>
    </row>
    <row r="19" spans="1:7" ht="15.6" x14ac:dyDescent="0.3">
      <c r="A19" s="164"/>
      <c r="B19" s="107" t="s">
        <v>378</v>
      </c>
      <c r="C19" s="108" t="s">
        <v>384</v>
      </c>
      <c r="D19" s="108" t="s">
        <v>144</v>
      </c>
      <c r="E19" s="108" t="s">
        <v>394</v>
      </c>
      <c r="F19" s="109">
        <v>624</v>
      </c>
      <c r="G19" s="166"/>
    </row>
    <row r="20" spans="1:7" ht="15.6" x14ac:dyDescent="0.3">
      <c r="A20" s="164"/>
      <c r="B20" s="107" t="s">
        <v>379</v>
      </c>
      <c r="C20" s="108" t="s">
        <v>385</v>
      </c>
      <c r="D20" s="108" t="s">
        <v>74</v>
      </c>
      <c r="E20" s="108" t="s">
        <v>398</v>
      </c>
      <c r="F20" s="109">
        <v>6000</v>
      </c>
      <c r="G20" s="166"/>
    </row>
    <row r="21" spans="1:7" ht="15.6" x14ac:dyDescent="0.3">
      <c r="A21" s="164"/>
      <c r="B21" s="107" t="s">
        <v>380</v>
      </c>
      <c r="C21" s="108" t="s">
        <v>386</v>
      </c>
      <c r="D21" s="108" t="s">
        <v>71</v>
      </c>
      <c r="E21" s="108" t="s">
        <v>395</v>
      </c>
      <c r="F21" s="109">
        <v>1338.45</v>
      </c>
      <c r="G21" s="166"/>
    </row>
    <row r="22" spans="1:7" x14ac:dyDescent="0.3">
      <c r="A22" s="164"/>
      <c r="B22" s="107" t="s">
        <v>381</v>
      </c>
      <c r="C22" s="108" t="s">
        <v>387</v>
      </c>
      <c r="D22" s="108" t="s">
        <v>71</v>
      </c>
      <c r="E22" s="108" t="s">
        <v>396</v>
      </c>
      <c r="F22" s="109">
        <v>789.23</v>
      </c>
      <c r="G22" s="166"/>
    </row>
    <row r="23" spans="1:7" ht="15.6" x14ac:dyDescent="0.3">
      <c r="A23" s="164"/>
      <c r="B23" s="107" t="s">
        <v>382</v>
      </c>
      <c r="C23" s="108" t="s">
        <v>386</v>
      </c>
      <c r="D23" s="108" t="s">
        <v>109</v>
      </c>
      <c r="E23" s="108" t="s">
        <v>397</v>
      </c>
      <c r="F23" s="109">
        <v>9107.14</v>
      </c>
      <c r="G23" s="166"/>
    </row>
    <row r="24" spans="1:7" ht="16.2" thickBot="1" x14ac:dyDescent="0.35">
      <c r="A24" s="164"/>
      <c r="B24" s="110" t="s">
        <v>383</v>
      </c>
      <c r="C24" s="111" t="s">
        <v>370</v>
      </c>
      <c r="D24" s="112" t="s">
        <v>388</v>
      </c>
      <c r="E24" s="108" t="s">
        <v>399</v>
      </c>
      <c r="F24" s="113">
        <v>3924.24</v>
      </c>
      <c r="G24" s="167"/>
    </row>
    <row r="25" spans="1:7" ht="15" thickBot="1" x14ac:dyDescent="0.35">
      <c r="A25" s="52"/>
      <c r="B25" s="149" t="s">
        <v>19</v>
      </c>
      <c r="C25" s="149"/>
      <c r="D25" s="149"/>
      <c r="E25" s="149"/>
      <c r="F25" s="50">
        <f>SUM(F14:F24)</f>
        <v>26113.089999999997</v>
      </c>
      <c r="G25" s="51">
        <f>SUM(G14)</f>
        <v>26113.089999999997</v>
      </c>
    </row>
  </sheetData>
  <mergeCells count="9">
    <mergeCell ref="A14:A24"/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workbookViewId="0">
      <selection activeCell="E26" sqref="E26"/>
    </sheetView>
  </sheetViews>
  <sheetFormatPr baseColWidth="10" defaultRowHeight="14.4" x14ac:dyDescent="0.3"/>
  <cols>
    <col min="1" max="1" width="11.44140625" style="16" customWidth="1"/>
    <col min="2" max="2" width="11.5546875" style="2"/>
    <col min="3" max="3" width="13.109375" style="2" customWidth="1"/>
    <col min="4" max="4" width="29.21875" style="2" bestFit="1" customWidth="1"/>
    <col min="5" max="5" width="65.44140625" style="2" customWidth="1"/>
    <col min="6" max="6" width="19" style="46" customWidth="1"/>
    <col min="7" max="7" width="15.33203125" style="1" bestFit="1" customWidth="1"/>
  </cols>
  <sheetData>
    <row r="1" spans="1:7" ht="19.2" x14ac:dyDescent="0.3">
      <c r="A1" s="121" t="s">
        <v>0</v>
      </c>
      <c r="B1" s="122"/>
      <c r="C1" s="122"/>
      <c r="D1" s="122"/>
      <c r="E1" s="122"/>
      <c r="F1" s="122"/>
    </row>
    <row r="2" spans="1:7" ht="15" x14ac:dyDescent="0.3">
      <c r="A2" s="123" t="s">
        <v>1</v>
      </c>
      <c r="B2" s="124"/>
      <c r="C2" s="124"/>
      <c r="D2" s="124"/>
      <c r="E2" s="124"/>
      <c r="F2" s="124"/>
    </row>
    <row r="3" spans="1:7" ht="15" x14ac:dyDescent="0.3">
      <c r="A3" s="125" t="s">
        <v>2</v>
      </c>
      <c r="B3" s="126"/>
      <c r="C3" s="126"/>
      <c r="D3" s="126"/>
      <c r="E3" s="126"/>
      <c r="F3" s="126"/>
    </row>
    <row r="4" spans="1:7" ht="15.6" x14ac:dyDescent="0.3">
      <c r="A4" s="3"/>
      <c r="B4" s="4"/>
      <c r="C4" s="4"/>
      <c r="D4" s="4"/>
      <c r="E4" s="5"/>
      <c r="F4" s="44"/>
    </row>
    <row r="5" spans="1:7" x14ac:dyDescent="0.3">
      <c r="A5" s="127" t="s">
        <v>3</v>
      </c>
      <c r="B5" s="127"/>
      <c r="C5" s="127"/>
      <c r="D5" s="127"/>
      <c r="E5" s="127"/>
      <c r="F5" s="127"/>
    </row>
    <row r="6" spans="1:7" x14ac:dyDescent="0.3">
      <c r="A6" s="127" t="s">
        <v>4</v>
      </c>
      <c r="B6" s="127"/>
      <c r="C6" s="127"/>
      <c r="D6" s="127"/>
      <c r="E6" s="127"/>
      <c r="F6" s="127"/>
    </row>
    <row r="7" spans="1:7" x14ac:dyDescent="0.3">
      <c r="A7" s="128" t="s">
        <v>5</v>
      </c>
      <c r="B7" s="128"/>
      <c r="C7" s="128"/>
      <c r="D7" s="128"/>
      <c r="E7" s="128"/>
      <c r="F7" s="128"/>
    </row>
    <row r="8" spans="1:7" x14ac:dyDescent="0.3">
      <c r="A8" s="56"/>
      <c r="B8" s="56"/>
      <c r="C8" s="56"/>
      <c r="D8" s="56"/>
      <c r="E8" s="56"/>
      <c r="F8" s="45"/>
    </row>
    <row r="9" spans="1:7" x14ac:dyDescent="0.3">
      <c r="A9" s="11" t="s">
        <v>6</v>
      </c>
      <c r="B9" s="56"/>
      <c r="C9" s="32" t="s">
        <v>30</v>
      </c>
      <c r="D9" s="56"/>
      <c r="E9" s="56"/>
      <c r="F9" s="45"/>
    </row>
    <row r="10" spans="1:7" x14ac:dyDescent="0.3">
      <c r="A10" s="12" t="s">
        <v>8</v>
      </c>
      <c r="B10" s="13"/>
      <c r="C10" s="33">
        <v>2022</v>
      </c>
    </row>
    <row r="11" spans="1:7" x14ac:dyDescent="0.3">
      <c r="A11" s="12" t="s">
        <v>9</v>
      </c>
      <c r="B11" s="13"/>
      <c r="C11" s="7" t="s">
        <v>10</v>
      </c>
    </row>
    <row r="12" spans="1:7" ht="15" thickBot="1" x14ac:dyDescent="0.35">
      <c r="D12" s="17" t="s">
        <v>11</v>
      </c>
      <c r="E12" s="18"/>
    </row>
    <row r="13" spans="1:7" ht="27" thickBot="1" x14ac:dyDescent="0.35">
      <c r="A13" s="42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47" t="s">
        <v>17</v>
      </c>
      <c r="G13" s="22" t="s">
        <v>18</v>
      </c>
    </row>
    <row r="14" spans="1:7" x14ac:dyDescent="0.3">
      <c r="A14" s="163" t="s">
        <v>30</v>
      </c>
      <c r="B14" s="80" t="s">
        <v>400</v>
      </c>
      <c r="C14" s="66" t="s">
        <v>410</v>
      </c>
      <c r="D14" s="66" t="s">
        <v>215</v>
      </c>
      <c r="E14" s="66" t="s">
        <v>425</v>
      </c>
      <c r="F14" s="114">
        <v>731.13</v>
      </c>
      <c r="G14" s="153">
        <f>SUM(F14:F26)</f>
        <v>11417.669999999998</v>
      </c>
    </row>
    <row r="15" spans="1:7" x14ac:dyDescent="0.3">
      <c r="A15" s="164"/>
      <c r="B15" s="85" t="s">
        <v>400</v>
      </c>
      <c r="C15" s="65" t="s">
        <v>411</v>
      </c>
      <c r="D15" s="65" t="s">
        <v>75</v>
      </c>
      <c r="E15" s="65" t="s">
        <v>426</v>
      </c>
      <c r="F15" s="115">
        <v>1543.72</v>
      </c>
      <c r="G15" s="154"/>
    </row>
    <row r="16" spans="1:7" x14ac:dyDescent="0.3">
      <c r="A16" s="164"/>
      <c r="B16" s="83" t="s">
        <v>400</v>
      </c>
      <c r="C16" s="65" t="s">
        <v>412</v>
      </c>
      <c r="D16" s="65" t="s">
        <v>355</v>
      </c>
      <c r="E16" s="65" t="s">
        <v>427</v>
      </c>
      <c r="F16" s="116">
        <v>1052.45</v>
      </c>
      <c r="G16" s="154"/>
    </row>
    <row r="17" spans="1:7" x14ac:dyDescent="0.3">
      <c r="A17" s="164"/>
      <c r="B17" s="85" t="s">
        <v>401</v>
      </c>
      <c r="C17" s="65" t="s">
        <v>413</v>
      </c>
      <c r="D17" s="65" t="s">
        <v>175</v>
      </c>
      <c r="E17" s="65" t="s">
        <v>428</v>
      </c>
      <c r="F17" s="115">
        <v>60</v>
      </c>
      <c r="G17" s="154"/>
    </row>
    <row r="18" spans="1:7" x14ac:dyDescent="0.3">
      <c r="A18" s="164"/>
      <c r="B18" s="83" t="s">
        <v>402</v>
      </c>
      <c r="C18" s="65" t="s">
        <v>414</v>
      </c>
      <c r="D18" s="65" t="s">
        <v>175</v>
      </c>
      <c r="E18" s="65" t="s">
        <v>429</v>
      </c>
      <c r="F18" s="116">
        <v>671</v>
      </c>
      <c r="G18" s="154"/>
    </row>
    <row r="19" spans="1:7" ht="15.6" x14ac:dyDescent="0.3">
      <c r="A19" s="164"/>
      <c r="B19" s="83" t="s">
        <v>403</v>
      </c>
      <c r="C19" s="65" t="s">
        <v>415</v>
      </c>
      <c r="D19" s="65" t="s">
        <v>423</v>
      </c>
      <c r="E19" s="65" t="s">
        <v>430</v>
      </c>
      <c r="F19" s="116">
        <v>685</v>
      </c>
      <c r="G19" s="154"/>
    </row>
    <row r="20" spans="1:7" ht="15.6" x14ac:dyDescent="0.3">
      <c r="A20" s="164"/>
      <c r="B20" s="83" t="s">
        <v>404</v>
      </c>
      <c r="C20" s="65" t="s">
        <v>416</v>
      </c>
      <c r="D20" s="65" t="s">
        <v>144</v>
      </c>
      <c r="E20" s="65" t="s">
        <v>432</v>
      </c>
      <c r="F20" s="116">
        <v>1225.45</v>
      </c>
      <c r="G20" s="154"/>
    </row>
    <row r="21" spans="1:7" x14ac:dyDescent="0.3">
      <c r="A21" s="164"/>
      <c r="B21" s="85" t="s">
        <v>405</v>
      </c>
      <c r="C21" s="65" t="s">
        <v>417</v>
      </c>
      <c r="D21" s="65" t="s">
        <v>72</v>
      </c>
      <c r="E21" s="65" t="s">
        <v>431</v>
      </c>
      <c r="F21" s="115">
        <v>500</v>
      </c>
      <c r="G21" s="154"/>
    </row>
    <row r="22" spans="1:7" x14ac:dyDescent="0.3">
      <c r="A22" s="164"/>
      <c r="B22" s="83" t="s">
        <v>406</v>
      </c>
      <c r="C22" s="65" t="s">
        <v>418</v>
      </c>
      <c r="D22" s="65" t="s">
        <v>176</v>
      </c>
      <c r="E22" s="65" t="s">
        <v>433</v>
      </c>
      <c r="F22" s="116">
        <v>400</v>
      </c>
      <c r="G22" s="154"/>
    </row>
    <row r="23" spans="1:7" x14ac:dyDescent="0.3">
      <c r="A23" s="164"/>
      <c r="B23" s="85" t="s">
        <v>407</v>
      </c>
      <c r="C23" s="65" t="s">
        <v>419</v>
      </c>
      <c r="D23" s="65" t="s">
        <v>424</v>
      </c>
      <c r="E23" s="65" t="s">
        <v>434</v>
      </c>
      <c r="F23" s="115">
        <v>1178.57</v>
      </c>
      <c r="G23" s="154"/>
    </row>
    <row r="24" spans="1:7" x14ac:dyDescent="0.3">
      <c r="A24" s="164"/>
      <c r="B24" s="83" t="s">
        <v>403</v>
      </c>
      <c r="C24" s="65" t="s">
        <v>420</v>
      </c>
      <c r="D24" s="65" t="s">
        <v>71</v>
      </c>
      <c r="E24" s="65" t="s">
        <v>435</v>
      </c>
      <c r="F24" s="116">
        <v>1458.34</v>
      </c>
      <c r="G24" s="154"/>
    </row>
    <row r="25" spans="1:7" x14ac:dyDescent="0.3">
      <c r="A25" s="164"/>
      <c r="B25" s="85" t="s">
        <v>408</v>
      </c>
      <c r="C25" s="65" t="s">
        <v>421</v>
      </c>
      <c r="D25" s="65" t="s">
        <v>71</v>
      </c>
      <c r="E25" s="65" t="s">
        <v>436</v>
      </c>
      <c r="F25" s="115">
        <v>810.22</v>
      </c>
      <c r="G25" s="154"/>
    </row>
    <row r="26" spans="1:7" ht="16.2" thickBot="1" x14ac:dyDescent="0.35">
      <c r="A26" s="164"/>
      <c r="B26" s="117" t="s">
        <v>409</v>
      </c>
      <c r="C26" s="68" t="s">
        <v>422</v>
      </c>
      <c r="D26" s="68" t="s">
        <v>224</v>
      </c>
      <c r="E26" s="68" t="s">
        <v>437</v>
      </c>
      <c r="F26" s="118">
        <v>1101.79</v>
      </c>
      <c r="G26" s="154"/>
    </row>
    <row r="27" spans="1:7" ht="15" thickBot="1" x14ac:dyDescent="0.35">
      <c r="A27" s="60"/>
      <c r="B27" s="168" t="s">
        <v>19</v>
      </c>
      <c r="C27" s="149"/>
      <c r="D27" s="149"/>
      <c r="E27" s="169"/>
      <c r="F27" s="62">
        <f>SUM(F14:F26)</f>
        <v>11417.669999999998</v>
      </c>
      <c r="G27" s="61">
        <f>SUM(G14)</f>
        <v>11417.669999999998</v>
      </c>
    </row>
  </sheetData>
  <mergeCells count="9">
    <mergeCell ref="A14:A26"/>
    <mergeCell ref="G14:G26"/>
    <mergeCell ref="B27:E27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A8" sqref="A8"/>
    </sheetView>
  </sheetViews>
  <sheetFormatPr baseColWidth="10" defaultRowHeight="14.4" x14ac:dyDescent="0.3"/>
  <cols>
    <col min="1" max="1" width="11.44140625" style="16" customWidth="1"/>
    <col min="2" max="2" width="11.5546875" style="2"/>
    <col min="3" max="3" width="13.109375" style="2" customWidth="1"/>
    <col min="4" max="4" width="29.21875" style="2" bestFit="1" customWidth="1"/>
    <col min="5" max="5" width="65.44140625" style="2" customWidth="1"/>
    <col min="6" max="6" width="19" style="46" customWidth="1"/>
    <col min="7" max="7" width="15.33203125" style="1" bestFit="1" customWidth="1"/>
  </cols>
  <sheetData>
    <row r="1" spans="1:7" ht="19.2" x14ac:dyDescent="0.3">
      <c r="A1" s="121" t="s">
        <v>0</v>
      </c>
      <c r="B1" s="122"/>
      <c r="C1" s="122"/>
      <c r="D1" s="122"/>
      <c r="E1" s="122"/>
      <c r="F1" s="122"/>
    </row>
    <row r="2" spans="1:7" ht="15" x14ac:dyDescent="0.3">
      <c r="A2" s="123" t="s">
        <v>1</v>
      </c>
      <c r="B2" s="124"/>
      <c r="C2" s="124"/>
      <c r="D2" s="124"/>
      <c r="E2" s="124"/>
      <c r="F2" s="124"/>
    </row>
    <row r="3" spans="1:7" ht="15" x14ac:dyDescent="0.3">
      <c r="A3" s="125" t="s">
        <v>2</v>
      </c>
      <c r="B3" s="126"/>
      <c r="C3" s="126"/>
      <c r="D3" s="126"/>
      <c r="E3" s="126"/>
      <c r="F3" s="126"/>
    </row>
    <row r="4" spans="1:7" ht="15.6" x14ac:dyDescent="0.3">
      <c r="A4" s="3"/>
      <c r="B4" s="4"/>
      <c r="C4" s="4"/>
      <c r="D4" s="4"/>
      <c r="E4" s="5"/>
      <c r="F4" s="44"/>
    </row>
    <row r="5" spans="1:7" x14ac:dyDescent="0.3">
      <c r="A5" s="127" t="s">
        <v>3</v>
      </c>
      <c r="B5" s="127"/>
      <c r="C5" s="127"/>
      <c r="D5" s="127"/>
      <c r="E5" s="127"/>
      <c r="F5" s="127"/>
    </row>
    <row r="6" spans="1:7" x14ac:dyDescent="0.3">
      <c r="A6" s="127" t="s">
        <v>4</v>
      </c>
      <c r="B6" s="127"/>
      <c r="C6" s="127"/>
      <c r="D6" s="127"/>
      <c r="E6" s="127"/>
      <c r="F6" s="127"/>
    </row>
    <row r="7" spans="1:7" ht="25.8" customHeight="1" x14ac:dyDescent="0.3">
      <c r="A7" s="128" t="s">
        <v>5</v>
      </c>
      <c r="B7" s="128"/>
      <c r="C7" s="128"/>
      <c r="D7" s="128"/>
      <c r="E7" s="128"/>
      <c r="F7" s="128"/>
    </row>
    <row r="8" spans="1:7" x14ac:dyDescent="0.3">
      <c r="A8" s="59"/>
      <c r="B8" s="59"/>
      <c r="C8" s="59"/>
      <c r="D8" s="59"/>
      <c r="E8" s="59"/>
      <c r="F8" s="45"/>
    </row>
    <row r="9" spans="1:7" x14ac:dyDescent="0.3">
      <c r="A9" s="11" t="s">
        <v>6</v>
      </c>
      <c r="B9" s="59"/>
      <c r="C9" s="32" t="s">
        <v>31</v>
      </c>
      <c r="D9" s="59"/>
      <c r="E9" s="59"/>
      <c r="F9" s="45"/>
    </row>
    <row r="10" spans="1:7" x14ac:dyDescent="0.3">
      <c r="A10" s="12" t="s">
        <v>8</v>
      </c>
      <c r="B10" s="13"/>
      <c r="C10" s="33">
        <v>2022</v>
      </c>
    </row>
    <row r="11" spans="1:7" x14ac:dyDescent="0.3">
      <c r="A11" s="12" t="s">
        <v>9</v>
      </c>
      <c r="B11" s="13"/>
      <c r="C11" s="7" t="s">
        <v>10</v>
      </c>
    </row>
    <row r="12" spans="1:7" ht="15" thickBot="1" x14ac:dyDescent="0.35">
      <c r="D12" s="17" t="s">
        <v>11</v>
      </c>
      <c r="E12" s="18"/>
    </row>
    <row r="13" spans="1:7" ht="27" thickBot="1" x14ac:dyDescent="0.35">
      <c r="A13" s="42" t="s">
        <v>12</v>
      </c>
      <c r="B13" s="63" t="s">
        <v>13</v>
      </c>
      <c r="C13" s="63" t="s">
        <v>14</v>
      </c>
      <c r="D13" s="63" t="s">
        <v>15</v>
      </c>
      <c r="E13" s="63" t="s">
        <v>16</v>
      </c>
      <c r="F13" s="64" t="s">
        <v>17</v>
      </c>
      <c r="G13" s="43" t="s">
        <v>18</v>
      </c>
    </row>
    <row r="14" spans="1:7" x14ac:dyDescent="0.3">
      <c r="A14" s="170" t="s">
        <v>31</v>
      </c>
      <c r="B14" s="65" t="s">
        <v>438</v>
      </c>
      <c r="C14" s="65" t="s">
        <v>452</v>
      </c>
      <c r="D14" s="172" t="s">
        <v>355</v>
      </c>
      <c r="E14" s="172" t="s">
        <v>493</v>
      </c>
      <c r="F14" s="58">
        <v>371.61</v>
      </c>
      <c r="G14" s="171">
        <f>SUM(F14:F43)</f>
        <v>44005.73</v>
      </c>
    </row>
    <row r="15" spans="1:7" ht="22.8" x14ac:dyDescent="0.3">
      <c r="A15" s="144"/>
      <c r="B15" s="65" t="s">
        <v>438</v>
      </c>
      <c r="C15" s="65" t="s">
        <v>453</v>
      </c>
      <c r="D15" s="172" t="s">
        <v>215</v>
      </c>
      <c r="E15" s="172" t="s">
        <v>494</v>
      </c>
      <c r="F15" s="58">
        <v>936.74</v>
      </c>
      <c r="G15" s="147"/>
    </row>
    <row r="16" spans="1:7" ht="22.8" x14ac:dyDescent="0.3">
      <c r="A16" s="144"/>
      <c r="B16" s="65" t="s">
        <v>438</v>
      </c>
      <c r="C16" s="65" t="s">
        <v>454</v>
      </c>
      <c r="D16" s="172" t="s">
        <v>482</v>
      </c>
      <c r="E16" s="172" t="s">
        <v>495</v>
      </c>
      <c r="F16" s="58">
        <v>2844.29</v>
      </c>
      <c r="G16" s="147"/>
    </row>
    <row r="17" spans="1:7" ht="22.8" x14ac:dyDescent="0.3">
      <c r="A17" s="144"/>
      <c r="B17" s="65" t="s">
        <v>439</v>
      </c>
      <c r="C17" s="65" t="s">
        <v>455</v>
      </c>
      <c r="D17" s="172" t="s">
        <v>75</v>
      </c>
      <c r="E17" s="172" t="s">
        <v>496</v>
      </c>
      <c r="F17" s="58">
        <v>1925.39</v>
      </c>
      <c r="G17" s="147"/>
    </row>
    <row r="18" spans="1:7" x14ac:dyDescent="0.3">
      <c r="A18" s="144"/>
      <c r="B18" s="65" t="s">
        <v>439</v>
      </c>
      <c r="C18" s="65" t="s">
        <v>456</v>
      </c>
      <c r="D18" s="172" t="s">
        <v>215</v>
      </c>
      <c r="E18" s="172" t="s">
        <v>497</v>
      </c>
      <c r="F18" s="58">
        <v>1095.8900000000001</v>
      </c>
      <c r="G18" s="147"/>
    </row>
    <row r="19" spans="1:7" ht="22.8" x14ac:dyDescent="0.3">
      <c r="A19" s="144"/>
      <c r="B19" s="65" t="s">
        <v>439</v>
      </c>
      <c r="C19" s="65" t="s">
        <v>457</v>
      </c>
      <c r="D19" s="172" t="s">
        <v>355</v>
      </c>
      <c r="E19" s="172" t="s">
        <v>498</v>
      </c>
      <c r="F19" s="58">
        <v>2403.2199999999998</v>
      </c>
      <c r="G19" s="147"/>
    </row>
    <row r="20" spans="1:7" ht="22.8" x14ac:dyDescent="0.3">
      <c r="A20" s="144"/>
      <c r="B20" s="65" t="s">
        <v>439</v>
      </c>
      <c r="C20" s="65" t="s">
        <v>458</v>
      </c>
      <c r="D20" s="172" t="s">
        <v>355</v>
      </c>
      <c r="E20" s="172" t="s">
        <v>499</v>
      </c>
      <c r="F20" s="58">
        <v>1632.77</v>
      </c>
      <c r="G20" s="147"/>
    </row>
    <row r="21" spans="1:7" ht="22.8" x14ac:dyDescent="0.3">
      <c r="A21" s="144"/>
      <c r="B21" s="65" t="s">
        <v>440</v>
      </c>
      <c r="C21" s="65" t="s">
        <v>459</v>
      </c>
      <c r="D21" s="172" t="s">
        <v>175</v>
      </c>
      <c r="E21" s="172" t="s">
        <v>500</v>
      </c>
      <c r="F21" s="58">
        <v>60</v>
      </c>
      <c r="G21" s="147"/>
    </row>
    <row r="22" spans="1:7" ht="22.8" x14ac:dyDescent="0.3">
      <c r="A22" s="144"/>
      <c r="B22" s="65" t="s">
        <v>441</v>
      </c>
      <c r="C22" s="65" t="s">
        <v>460</v>
      </c>
      <c r="D22" s="172" t="s">
        <v>175</v>
      </c>
      <c r="E22" s="172" t="s">
        <v>501</v>
      </c>
      <c r="F22" s="58">
        <v>671</v>
      </c>
      <c r="G22" s="147"/>
    </row>
    <row r="23" spans="1:7" ht="22.8" x14ac:dyDescent="0.3">
      <c r="A23" s="144"/>
      <c r="B23" s="65" t="s">
        <v>442</v>
      </c>
      <c r="C23" s="65" t="s">
        <v>461</v>
      </c>
      <c r="D23" s="172" t="s">
        <v>483</v>
      </c>
      <c r="E23" s="172" t="s">
        <v>502</v>
      </c>
      <c r="F23" s="58">
        <v>210</v>
      </c>
      <c r="G23" s="147"/>
    </row>
    <row r="24" spans="1:7" ht="22.8" x14ac:dyDescent="0.3">
      <c r="A24" s="144"/>
      <c r="B24" s="65" t="s">
        <v>443</v>
      </c>
      <c r="C24" s="65" t="s">
        <v>462</v>
      </c>
      <c r="D24" s="172" t="s">
        <v>484</v>
      </c>
      <c r="E24" s="172" t="s">
        <v>503</v>
      </c>
      <c r="F24" s="58">
        <v>3818.74</v>
      </c>
      <c r="G24" s="147"/>
    </row>
    <row r="25" spans="1:7" ht="34.200000000000003" x14ac:dyDescent="0.3">
      <c r="A25" s="144"/>
      <c r="B25" s="65" t="s">
        <v>444</v>
      </c>
      <c r="C25" s="65" t="s">
        <v>463</v>
      </c>
      <c r="D25" s="172" t="s">
        <v>485</v>
      </c>
      <c r="E25" s="172" t="s">
        <v>504</v>
      </c>
      <c r="F25" s="58">
        <v>4875</v>
      </c>
      <c r="G25" s="147"/>
    </row>
    <row r="26" spans="1:7" ht="22.8" x14ac:dyDescent="0.3">
      <c r="A26" s="144"/>
      <c r="B26" s="65" t="s">
        <v>445</v>
      </c>
      <c r="C26" s="65" t="s">
        <v>464</v>
      </c>
      <c r="D26" s="172" t="s">
        <v>486</v>
      </c>
      <c r="E26" s="172" t="s">
        <v>505</v>
      </c>
      <c r="F26" s="58">
        <v>240</v>
      </c>
      <c r="G26" s="147"/>
    </row>
    <row r="27" spans="1:7" ht="34.200000000000003" x14ac:dyDescent="0.3">
      <c r="A27" s="144"/>
      <c r="B27" s="65" t="s">
        <v>446</v>
      </c>
      <c r="C27" s="65" t="s">
        <v>465</v>
      </c>
      <c r="D27" s="172" t="s">
        <v>487</v>
      </c>
      <c r="E27" s="172" t="s">
        <v>506</v>
      </c>
      <c r="F27" s="58">
        <v>240</v>
      </c>
      <c r="G27" s="147"/>
    </row>
    <row r="28" spans="1:7" ht="22.8" x14ac:dyDescent="0.3">
      <c r="A28" s="144"/>
      <c r="B28" s="65" t="s">
        <v>440</v>
      </c>
      <c r="C28" s="65" t="s">
        <v>466</v>
      </c>
      <c r="D28" s="172" t="s">
        <v>176</v>
      </c>
      <c r="E28" s="172" t="s">
        <v>507</v>
      </c>
      <c r="F28" s="58">
        <v>200</v>
      </c>
      <c r="G28" s="147"/>
    </row>
    <row r="29" spans="1:7" ht="22.8" x14ac:dyDescent="0.3">
      <c r="A29" s="144"/>
      <c r="B29" s="65" t="s">
        <v>447</v>
      </c>
      <c r="C29" s="65" t="s">
        <v>467</v>
      </c>
      <c r="D29" s="172" t="s">
        <v>72</v>
      </c>
      <c r="E29" s="172" t="s">
        <v>508</v>
      </c>
      <c r="F29" s="58">
        <v>250</v>
      </c>
      <c r="G29" s="147"/>
    </row>
    <row r="30" spans="1:7" ht="22.8" x14ac:dyDescent="0.3">
      <c r="A30" s="144"/>
      <c r="B30" s="65" t="s">
        <v>443</v>
      </c>
      <c r="C30" s="65" t="s">
        <v>468</v>
      </c>
      <c r="D30" s="172" t="s">
        <v>71</v>
      </c>
      <c r="E30" s="172" t="s">
        <v>509</v>
      </c>
      <c r="F30" s="58">
        <v>918.31</v>
      </c>
      <c r="G30" s="147"/>
    </row>
    <row r="31" spans="1:7" ht="22.8" x14ac:dyDescent="0.3">
      <c r="A31" s="144"/>
      <c r="B31" s="65" t="s">
        <v>448</v>
      </c>
      <c r="C31" s="65" t="s">
        <v>469</v>
      </c>
      <c r="D31" s="172" t="s">
        <v>424</v>
      </c>
      <c r="E31" s="172" t="s">
        <v>511</v>
      </c>
      <c r="F31" s="58">
        <v>500</v>
      </c>
      <c r="G31" s="147"/>
    </row>
    <row r="32" spans="1:7" ht="22.8" x14ac:dyDescent="0.3">
      <c r="A32" s="144"/>
      <c r="B32" s="65" t="s">
        <v>449</v>
      </c>
      <c r="C32" s="65" t="s">
        <v>470</v>
      </c>
      <c r="D32" s="172" t="s">
        <v>488</v>
      </c>
      <c r="E32" s="172" t="s">
        <v>512</v>
      </c>
      <c r="F32" s="58">
        <v>900</v>
      </c>
      <c r="G32" s="147"/>
    </row>
    <row r="33" spans="1:7" ht="22.8" x14ac:dyDescent="0.3">
      <c r="A33" s="144"/>
      <c r="B33" s="65" t="s">
        <v>449</v>
      </c>
      <c r="C33" s="65" t="s">
        <v>471</v>
      </c>
      <c r="D33" s="172" t="s">
        <v>489</v>
      </c>
      <c r="E33" s="172" t="s">
        <v>510</v>
      </c>
      <c r="F33" s="58">
        <v>6857.14</v>
      </c>
      <c r="G33" s="147"/>
    </row>
    <row r="34" spans="1:7" ht="22.8" x14ac:dyDescent="0.3">
      <c r="A34" s="144"/>
      <c r="B34" s="65" t="s">
        <v>442</v>
      </c>
      <c r="C34" s="65" t="s">
        <v>472</v>
      </c>
      <c r="D34" s="172" t="s">
        <v>144</v>
      </c>
      <c r="E34" s="172" t="s">
        <v>513</v>
      </c>
      <c r="F34" s="58">
        <v>2525.02</v>
      </c>
      <c r="G34" s="147"/>
    </row>
    <row r="35" spans="1:7" ht="22.8" x14ac:dyDescent="0.3">
      <c r="A35" s="144"/>
      <c r="B35" s="65" t="s">
        <v>446</v>
      </c>
      <c r="C35" s="65" t="s">
        <v>473</v>
      </c>
      <c r="D35" s="172" t="s">
        <v>109</v>
      </c>
      <c r="E35" s="172" t="s">
        <v>514</v>
      </c>
      <c r="F35" s="58">
        <v>440</v>
      </c>
      <c r="G35" s="147"/>
    </row>
    <row r="36" spans="1:7" ht="22.8" x14ac:dyDescent="0.3">
      <c r="A36" s="144"/>
      <c r="B36" s="65" t="s">
        <v>450</v>
      </c>
      <c r="C36" s="65" t="s">
        <v>474</v>
      </c>
      <c r="D36" s="172" t="s">
        <v>71</v>
      </c>
      <c r="E36" s="172" t="s">
        <v>515</v>
      </c>
      <c r="F36" s="58">
        <v>805.29</v>
      </c>
      <c r="G36" s="147"/>
    </row>
    <row r="37" spans="1:7" ht="22.8" x14ac:dyDescent="0.3">
      <c r="A37" s="144"/>
      <c r="B37" s="65" t="s">
        <v>448</v>
      </c>
      <c r="C37" s="65" t="s">
        <v>475</v>
      </c>
      <c r="D37" s="172" t="s">
        <v>144</v>
      </c>
      <c r="E37" s="172" t="s">
        <v>516</v>
      </c>
      <c r="F37" s="58">
        <v>145</v>
      </c>
      <c r="G37" s="147"/>
    </row>
    <row r="38" spans="1:7" ht="22.8" x14ac:dyDescent="0.3">
      <c r="A38" s="144"/>
      <c r="B38" s="65" t="s">
        <v>449</v>
      </c>
      <c r="C38" s="65" t="s">
        <v>476</v>
      </c>
      <c r="D38" s="172" t="s">
        <v>490</v>
      </c>
      <c r="E38" s="172" t="s">
        <v>517</v>
      </c>
      <c r="F38" s="58">
        <v>6562.5</v>
      </c>
      <c r="G38" s="147"/>
    </row>
    <row r="39" spans="1:7" ht="22.8" x14ac:dyDescent="0.3">
      <c r="A39" s="144"/>
      <c r="B39" s="65" t="s">
        <v>439</v>
      </c>
      <c r="C39" s="65" t="s">
        <v>477</v>
      </c>
      <c r="D39" s="172" t="s">
        <v>109</v>
      </c>
      <c r="E39" s="172" t="s">
        <v>518</v>
      </c>
      <c r="F39" s="58">
        <v>550</v>
      </c>
      <c r="G39" s="147"/>
    </row>
    <row r="40" spans="1:7" ht="22.8" x14ac:dyDescent="0.3">
      <c r="A40" s="144"/>
      <c r="B40" s="65" t="s">
        <v>439</v>
      </c>
      <c r="C40" s="65" t="s">
        <v>478</v>
      </c>
      <c r="D40" s="172" t="s">
        <v>106</v>
      </c>
      <c r="E40" s="172" t="s">
        <v>519</v>
      </c>
      <c r="F40" s="58">
        <v>800</v>
      </c>
      <c r="G40" s="147"/>
    </row>
    <row r="41" spans="1:7" x14ac:dyDescent="0.3">
      <c r="A41" s="144"/>
      <c r="B41" s="65" t="s">
        <v>451</v>
      </c>
      <c r="C41" s="65" t="s">
        <v>479</v>
      </c>
      <c r="D41" s="172" t="s">
        <v>491</v>
      </c>
      <c r="E41" s="172" t="s">
        <v>520</v>
      </c>
      <c r="F41" s="58">
        <v>132</v>
      </c>
      <c r="G41" s="147"/>
    </row>
    <row r="42" spans="1:7" ht="22.8" x14ac:dyDescent="0.3">
      <c r="A42" s="144"/>
      <c r="B42" s="65" t="s">
        <v>441</v>
      </c>
      <c r="C42" s="65" t="s">
        <v>480</v>
      </c>
      <c r="D42" s="172" t="s">
        <v>107</v>
      </c>
      <c r="E42" s="172" t="s">
        <v>521</v>
      </c>
      <c r="F42" s="58">
        <v>770.82</v>
      </c>
      <c r="G42" s="147"/>
    </row>
    <row r="43" spans="1:7" ht="15" thickBot="1" x14ac:dyDescent="0.35">
      <c r="A43" s="173"/>
      <c r="B43" s="174" t="s">
        <v>438</v>
      </c>
      <c r="C43" s="174" t="s">
        <v>481</v>
      </c>
      <c r="D43" s="175" t="s">
        <v>492</v>
      </c>
      <c r="E43" s="175" t="s">
        <v>522</v>
      </c>
      <c r="F43" s="176">
        <v>325</v>
      </c>
      <c r="G43" s="177"/>
    </row>
    <row r="44" spans="1:7" ht="15" thickBot="1" x14ac:dyDescent="0.35">
      <c r="A44" s="178"/>
      <c r="B44" s="179" t="s">
        <v>19</v>
      </c>
      <c r="C44" s="180"/>
      <c r="D44" s="180"/>
      <c r="E44" s="181"/>
      <c r="F44" s="182">
        <f>SUM(F14:F43)</f>
        <v>44005.73</v>
      </c>
      <c r="G44" s="61">
        <f>SUM(G14)</f>
        <v>44005.73</v>
      </c>
    </row>
    <row r="52" spans="4:4" x14ac:dyDescent="0.3">
      <c r="D52" s="2" t="s">
        <v>32</v>
      </c>
    </row>
  </sheetData>
  <mergeCells count="9">
    <mergeCell ref="A14:A43"/>
    <mergeCell ref="G14:G43"/>
    <mergeCell ref="B44:E44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3" workbookViewId="0">
      <selection activeCell="E26" sqref="E26"/>
    </sheetView>
  </sheetViews>
  <sheetFormatPr baseColWidth="10" defaultRowHeight="27.75" customHeight="1" x14ac:dyDescent="0.3"/>
  <cols>
    <col min="1" max="1" width="11.44140625" style="16" customWidth="1"/>
    <col min="2" max="2" width="11.44140625" style="2"/>
    <col min="3" max="3" width="19.88671875" style="2" customWidth="1"/>
    <col min="4" max="4" width="25.44140625" style="2" customWidth="1"/>
    <col min="5" max="5" width="65.44140625" style="2" customWidth="1"/>
    <col min="6" max="6" width="19" style="31" customWidth="1"/>
    <col min="7" max="7" width="15.33203125" style="1" bestFit="1" customWidth="1"/>
    <col min="8" max="8" width="13.5546875" style="2" bestFit="1" customWidth="1"/>
    <col min="9" max="9" width="15.33203125" style="2" bestFit="1" customWidth="1"/>
    <col min="10" max="10" width="12.5546875" style="2" bestFit="1" customWidth="1"/>
    <col min="11" max="11" width="11.44140625" style="2"/>
    <col min="12" max="12" width="12.5546875" style="2" bestFit="1" customWidth="1"/>
    <col min="13" max="256" width="11.44140625" style="2"/>
    <col min="257" max="257" width="11.44140625" style="2" customWidth="1"/>
    <col min="258" max="259" width="11.44140625" style="2"/>
    <col min="260" max="260" width="25.44140625" style="2" customWidth="1"/>
    <col min="261" max="261" width="65.44140625" style="2" customWidth="1"/>
    <col min="262" max="262" width="19" style="2" customWidth="1"/>
    <col min="263" max="263" width="15.33203125" style="2" bestFit="1" customWidth="1"/>
    <col min="264" max="264" width="13.5546875" style="2" bestFit="1" customWidth="1"/>
    <col min="265" max="265" width="15.33203125" style="2" bestFit="1" customWidth="1"/>
    <col min="266" max="266" width="12.5546875" style="2" bestFit="1" customWidth="1"/>
    <col min="267" max="267" width="11.44140625" style="2"/>
    <col min="268" max="268" width="12.5546875" style="2" bestFit="1" customWidth="1"/>
    <col min="269" max="512" width="11.44140625" style="2"/>
    <col min="513" max="513" width="11.44140625" style="2" customWidth="1"/>
    <col min="514" max="515" width="11.44140625" style="2"/>
    <col min="516" max="516" width="25.44140625" style="2" customWidth="1"/>
    <col min="517" max="517" width="65.44140625" style="2" customWidth="1"/>
    <col min="518" max="518" width="19" style="2" customWidth="1"/>
    <col min="519" max="519" width="15.33203125" style="2" bestFit="1" customWidth="1"/>
    <col min="520" max="520" width="13.5546875" style="2" bestFit="1" customWidth="1"/>
    <col min="521" max="521" width="15.33203125" style="2" bestFit="1" customWidth="1"/>
    <col min="522" max="522" width="12.5546875" style="2" bestFit="1" customWidth="1"/>
    <col min="523" max="523" width="11.44140625" style="2"/>
    <col min="524" max="524" width="12.5546875" style="2" bestFit="1" customWidth="1"/>
    <col min="525" max="768" width="11.44140625" style="2"/>
    <col min="769" max="769" width="11.44140625" style="2" customWidth="1"/>
    <col min="770" max="771" width="11.44140625" style="2"/>
    <col min="772" max="772" width="25.44140625" style="2" customWidth="1"/>
    <col min="773" max="773" width="65.44140625" style="2" customWidth="1"/>
    <col min="774" max="774" width="19" style="2" customWidth="1"/>
    <col min="775" max="775" width="15.33203125" style="2" bestFit="1" customWidth="1"/>
    <col min="776" max="776" width="13.5546875" style="2" bestFit="1" customWidth="1"/>
    <col min="777" max="777" width="15.33203125" style="2" bestFit="1" customWidth="1"/>
    <col min="778" max="778" width="12.5546875" style="2" bestFit="1" customWidth="1"/>
    <col min="779" max="779" width="11.44140625" style="2"/>
    <col min="780" max="780" width="12.5546875" style="2" bestFit="1" customWidth="1"/>
    <col min="781" max="1024" width="11.44140625" style="2"/>
    <col min="1025" max="1025" width="11.44140625" style="2" customWidth="1"/>
    <col min="1026" max="1027" width="11.44140625" style="2"/>
    <col min="1028" max="1028" width="25.44140625" style="2" customWidth="1"/>
    <col min="1029" max="1029" width="65.44140625" style="2" customWidth="1"/>
    <col min="1030" max="1030" width="19" style="2" customWidth="1"/>
    <col min="1031" max="1031" width="15.33203125" style="2" bestFit="1" customWidth="1"/>
    <col min="1032" max="1032" width="13.5546875" style="2" bestFit="1" customWidth="1"/>
    <col min="1033" max="1033" width="15.33203125" style="2" bestFit="1" customWidth="1"/>
    <col min="1034" max="1034" width="12.5546875" style="2" bestFit="1" customWidth="1"/>
    <col min="1035" max="1035" width="11.44140625" style="2"/>
    <col min="1036" max="1036" width="12.5546875" style="2" bestFit="1" customWidth="1"/>
    <col min="1037" max="1280" width="11.44140625" style="2"/>
    <col min="1281" max="1281" width="11.44140625" style="2" customWidth="1"/>
    <col min="1282" max="1283" width="11.44140625" style="2"/>
    <col min="1284" max="1284" width="25.44140625" style="2" customWidth="1"/>
    <col min="1285" max="1285" width="65.44140625" style="2" customWidth="1"/>
    <col min="1286" max="1286" width="19" style="2" customWidth="1"/>
    <col min="1287" max="1287" width="15.33203125" style="2" bestFit="1" customWidth="1"/>
    <col min="1288" max="1288" width="13.5546875" style="2" bestFit="1" customWidth="1"/>
    <col min="1289" max="1289" width="15.33203125" style="2" bestFit="1" customWidth="1"/>
    <col min="1290" max="1290" width="12.5546875" style="2" bestFit="1" customWidth="1"/>
    <col min="1291" max="1291" width="11.44140625" style="2"/>
    <col min="1292" max="1292" width="12.5546875" style="2" bestFit="1" customWidth="1"/>
    <col min="1293" max="1536" width="11.44140625" style="2"/>
    <col min="1537" max="1537" width="11.44140625" style="2" customWidth="1"/>
    <col min="1538" max="1539" width="11.44140625" style="2"/>
    <col min="1540" max="1540" width="25.44140625" style="2" customWidth="1"/>
    <col min="1541" max="1541" width="65.44140625" style="2" customWidth="1"/>
    <col min="1542" max="1542" width="19" style="2" customWidth="1"/>
    <col min="1543" max="1543" width="15.33203125" style="2" bestFit="1" customWidth="1"/>
    <col min="1544" max="1544" width="13.5546875" style="2" bestFit="1" customWidth="1"/>
    <col min="1545" max="1545" width="15.33203125" style="2" bestFit="1" customWidth="1"/>
    <col min="1546" max="1546" width="12.5546875" style="2" bestFit="1" customWidth="1"/>
    <col min="1547" max="1547" width="11.44140625" style="2"/>
    <col min="1548" max="1548" width="12.5546875" style="2" bestFit="1" customWidth="1"/>
    <col min="1549" max="1792" width="11.44140625" style="2"/>
    <col min="1793" max="1793" width="11.44140625" style="2" customWidth="1"/>
    <col min="1794" max="1795" width="11.44140625" style="2"/>
    <col min="1796" max="1796" width="25.44140625" style="2" customWidth="1"/>
    <col min="1797" max="1797" width="65.44140625" style="2" customWidth="1"/>
    <col min="1798" max="1798" width="19" style="2" customWidth="1"/>
    <col min="1799" max="1799" width="15.33203125" style="2" bestFit="1" customWidth="1"/>
    <col min="1800" max="1800" width="13.5546875" style="2" bestFit="1" customWidth="1"/>
    <col min="1801" max="1801" width="15.33203125" style="2" bestFit="1" customWidth="1"/>
    <col min="1802" max="1802" width="12.5546875" style="2" bestFit="1" customWidth="1"/>
    <col min="1803" max="1803" width="11.44140625" style="2"/>
    <col min="1804" max="1804" width="12.5546875" style="2" bestFit="1" customWidth="1"/>
    <col min="1805" max="2048" width="11.44140625" style="2"/>
    <col min="2049" max="2049" width="11.44140625" style="2" customWidth="1"/>
    <col min="2050" max="2051" width="11.44140625" style="2"/>
    <col min="2052" max="2052" width="25.44140625" style="2" customWidth="1"/>
    <col min="2053" max="2053" width="65.44140625" style="2" customWidth="1"/>
    <col min="2054" max="2054" width="19" style="2" customWidth="1"/>
    <col min="2055" max="2055" width="15.33203125" style="2" bestFit="1" customWidth="1"/>
    <col min="2056" max="2056" width="13.5546875" style="2" bestFit="1" customWidth="1"/>
    <col min="2057" max="2057" width="15.33203125" style="2" bestFit="1" customWidth="1"/>
    <col min="2058" max="2058" width="12.5546875" style="2" bestFit="1" customWidth="1"/>
    <col min="2059" max="2059" width="11.44140625" style="2"/>
    <col min="2060" max="2060" width="12.5546875" style="2" bestFit="1" customWidth="1"/>
    <col min="2061" max="2304" width="11.44140625" style="2"/>
    <col min="2305" max="2305" width="11.44140625" style="2" customWidth="1"/>
    <col min="2306" max="2307" width="11.44140625" style="2"/>
    <col min="2308" max="2308" width="25.44140625" style="2" customWidth="1"/>
    <col min="2309" max="2309" width="65.44140625" style="2" customWidth="1"/>
    <col min="2310" max="2310" width="19" style="2" customWidth="1"/>
    <col min="2311" max="2311" width="15.33203125" style="2" bestFit="1" customWidth="1"/>
    <col min="2312" max="2312" width="13.5546875" style="2" bestFit="1" customWidth="1"/>
    <col min="2313" max="2313" width="15.33203125" style="2" bestFit="1" customWidth="1"/>
    <col min="2314" max="2314" width="12.5546875" style="2" bestFit="1" customWidth="1"/>
    <col min="2315" max="2315" width="11.44140625" style="2"/>
    <col min="2316" max="2316" width="12.5546875" style="2" bestFit="1" customWidth="1"/>
    <col min="2317" max="2560" width="11.44140625" style="2"/>
    <col min="2561" max="2561" width="11.44140625" style="2" customWidth="1"/>
    <col min="2562" max="2563" width="11.44140625" style="2"/>
    <col min="2564" max="2564" width="25.44140625" style="2" customWidth="1"/>
    <col min="2565" max="2565" width="65.44140625" style="2" customWidth="1"/>
    <col min="2566" max="2566" width="19" style="2" customWidth="1"/>
    <col min="2567" max="2567" width="15.33203125" style="2" bestFit="1" customWidth="1"/>
    <col min="2568" max="2568" width="13.5546875" style="2" bestFit="1" customWidth="1"/>
    <col min="2569" max="2569" width="15.33203125" style="2" bestFit="1" customWidth="1"/>
    <col min="2570" max="2570" width="12.5546875" style="2" bestFit="1" customWidth="1"/>
    <col min="2571" max="2571" width="11.44140625" style="2"/>
    <col min="2572" max="2572" width="12.5546875" style="2" bestFit="1" customWidth="1"/>
    <col min="2573" max="2816" width="11.44140625" style="2"/>
    <col min="2817" max="2817" width="11.44140625" style="2" customWidth="1"/>
    <col min="2818" max="2819" width="11.44140625" style="2"/>
    <col min="2820" max="2820" width="25.44140625" style="2" customWidth="1"/>
    <col min="2821" max="2821" width="65.44140625" style="2" customWidth="1"/>
    <col min="2822" max="2822" width="19" style="2" customWidth="1"/>
    <col min="2823" max="2823" width="15.33203125" style="2" bestFit="1" customWidth="1"/>
    <col min="2824" max="2824" width="13.5546875" style="2" bestFit="1" customWidth="1"/>
    <col min="2825" max="2825" width="15.33203125" style="2" bestFit="1" customWidth="1"/>
    <col min="2826" max="2826" width="12.5546875" style="2" bestFit="1" customWidth="1"/>
    <col min="2827" max="2827" width="11.44140625" style="2"/>
    <col min="2828" max="2828" width="12.5546875" style="2" bestFit="1" customWidth="1"/>
    <col min="2829" max="3072" width="11.44140625" style="2"/>
    <col min="3073" max="3073" width="11.44140625" style="2" customWidth="1"/>
    <col min="3074" max="3075" width="11.44140625" style="2"/>
    <col min="3076" max="3076" width="25.44140625" style="2" customWidth="1"/>
    <col min="3077" max="3077" width="65.44140625" style="2" customWidth="1"/>
    <col min="3078" max="3078" width="19" style="2" customWidth="1"/>
    <col min="3079" max="3079" width="15.33203125" style="2" bestFit="1" customWidth="1"/>
    <col min="3080" max="3080" width="13.5546875" style="2" bestFit="1" customWidth="1"/>
    <col min="3081" max="3081" width="15.33203125" style="2" bestFit="1" customWidth="1"/>
    <col min="3082" max="3082" width="12.5546875" style="2" bestFit="1" customWidth="1"/>
    <col min="3083" max="3083" width="11.44140625" style="2"/>
    <col min="3084" max="3084" width="12.5546875" style="2" bestFit="1" customWidth="1"/>
    <col min="3085" max="3328" width="11.44140625" style="2"/>
    <col min="3329" max="3329" width="11.44140625" style="2" customWidth="1"/>
    <col min="3330" max="3331" width="11.44140625" style="2"/>
    <col min="3332" max="3332" width="25.44140625" style="2" customWidth="1"/>
    <col min="3333" max="3333" width="65.44140625" style="2" customWidth="1"/>
    <col min="3334" max="3334" width="19" style="2" customWidth="1"/>
    <col min="3335" max="3335" width="15.33203125" style="2" bestFit="1" customWidth="1"/>
    <col min="3336" max="3336" width="13.5546875" style="2" bestFit="1" customWidth="1"/>
    <col min="3337" max="3337" width="15.33203125" style="2" bestFit="1" customWidth="1"/>
    <col min="3338" max="3338" width="12.5546875" style="2" bestFit="1" customWidth="1"/>
    <col min="3339" max="3339" width="11.44140625" style="2"/>
    <col min="3340" max="3340" width="12.5546875" style="2" bestFit="1" customWidth="1"/>
    <col min="3341" max="3584" width="11.44140625" style="2"/>
    <col min="3585" max="3585" width="11.44140625" style="2" customWidth="1"/>
    <col min="3586" max="3587" width="11.44140625" style="2"/>
    <col min="3588" max="3588" width="25.44140625" style="2" customWidth="1"/>
    <col min="3589" max="3589" width="65.44140625" style="2" customWidth="1"/>
    <col min="3590" max="3590" width="19" style="2" customWidth="1"/>
    <col min="3591" max="3591" width="15.33203125" style="2" bestFit="1" customWidth="1"/>
    <col min="3592" max="3592" width="13.5546875" style="2" bestFit="1" customWidth="1"/>
    <col min="3593" max="3593" width="15.33203125" style="2" bestFit="1" customWidth="1"/>
    <col min="3594" max="3594" width="12.5546875" style="2" bestFit="1" customWidth="1"/>
    <col min="3595" max="3595" width="11.44140625" style="2"/>
    <col min="3596" max="3596" width="12.5546875" style="2" bestFit="1" customWidth="1"/>
    <col min="3597" max="3840" width="11.44140625" style="2"/>
    <col min="3841" max="3841" width="11.44140625" style="2" customWidth="1"/>
    <col min="3842" max="3843" width="11.44140625" style="2"/>
    <col min="3844" max="3844" width="25.44140625" style="2" customWidth="1"/>
    <col min="3845" max="3845" width="65.44140625" style="2" customWidth="1"/>
    <col min="3846" max="3846" width="19" style="2" customWidth="1"/>
    <col min="3847" max="3847" width="15.33203125" style="2" bestFit="1" customWidth="1"/>
    <col min="3848" max="3848" width="13.5546875" style="2" bestFit="1" customWidth="1"/>
    <col min="3849" max="3849" width="15.33203125" style="2" bestFit="1" customWidth="1"/>
    <col min="3850" max="3850" width="12.5546875" style="2" bestFit="1" customWidth="1"/>
    <col min="3851" max="3851" width="11.44140625" style="2"/>
    <col min="3852" max="3852" width="12.5546875" style="2" bestFit="1" customWidth="1"/>
    <col min="3853" max="4096" width="11.44140625" style="2"/>
    <col min="4097" max="4097" width="11.44140625" style="2" customWidth="1"/>
    <col min="4098" max="4099" width="11.44140625" style="2"/>
    <col min="4100" max="4100" width="25.44140625" style="2" customWidth="1"/>
    <col min="4101" max="4101" width="65.44140625" style="2" customWidth="1"/>
    <col min="4102" max="4102" width="19" style="2" customWidth="1"/>
    <col min="4103" max="4103" width="15.33203125" style="2" bestFit="1" customWidth="1"/>
    <col min="4104" max="4104" width="13.5546875" style="2" bestFit="1" customWidth="1"/>
    <col min="4105" max="4105" width="15.33203125" style="2" bestFit="1" customWidth="1"/>
    <col min="4106" max="4106" width="12.5546875" style="2" bestFit="1" customWidth="1"/>
    <col min="4107" max="4107" width="11.44140625" style="2"/>
    <col min="4108" max="4108" width="12.5546875" style="2" bestFit="1" customWidth="1"/>
    <col min="4109" max="4352" width="11.44140625" style="2"/>
    <col min="4353" max="4353" width="11.44140625" style="2" customWidth="1"/>
    <col min="4354" max="4355" width="11.44140625" style="2"/>
    <col min="4356" max="4356" width="25.44140625" style="2" customWidth="1"/>
    <col min="4357" max="4357" width="65.44140625" style="2" customWidth="1"/>
    <col min="4358" max="4358" width="19" style="2" customWidth="1"/>
    <col min="4359" max="4359" width="15.33203125" style="2" bestFit="1" customWidth="1"/>
    <col min="4360" max="4360" width="13.5546875" style="2" bestFit="1" customWidth="1"/>
    <col min="4361" max="4361" width="15.33203125" style="2" bestFit="1" customWidth="1"/>
    <col min="4362" max="4362" width="12.5546875" style="2" bestFit="1" customWidth="1"/>
    <col min="4363" max="4363" width="11.44140625" style="2"/>
    <col min="4364" max="4364" width="12.5546875" style="2" bestFit="1" customWidth="1"/>
    <col min="4365" max="4608" width="11.44140625" style="2"/>
    <col min="4609" max="4609" width="11.44140625" style="2" customWidth="1"/>
    <col min="4610" max="4611" width="11.44140625" style="2"/>
    <col min="4612" max="4612" width="25.44140625" style="2" customWidth="1"/>
    <col min="4613" max="4613" width="65.44140625" style="2" customWidth="1"/>
    <col min="4614" max="4614" width="19" style="2" customWidth="1"/>
    <col min="4615" max="4615" width="15.33203125" style="2" bestFit="1" customWidth="1"/>
    <col min="4616" max="4616" width="13.5546875" style="2" bestFit="1" customWidth="1"/>
    <col min="4617" max="4617" width="15.33203125" style="2" bestFit="1" customWidth="1"/>
    <col min="4618" max="4618" width="12.5546875" style="2" bestFit="1" customWidth="1"/>
    <col min="4619" max="4619" width="11.44140625" style="2"/>
    <col min="4620" max="4620" width="12.5546875" style="2" bestFit="1" customWidth="1"/>
    <col min="4621" max="4864" width="11.44140625" style="2"/>
    <col min="4865" max="4865" width="11.44140625" style="2" customWidth="1"/>
    <col min="4866" max="4867" width="11.44140625" style="2"/>
    <col min="4868" max="4868" width="25.44140625" style="2" customWidth="1"/>
    <col min="4869" max="4869" width="65.44140625" style="2" customWidth="1"/>
    <col min="4870" max="4870" width="19" style="2" customWidth="1"/>
    <col min="4871" max="4871" width="15.33203125" style="2" bestFit="1" customWidth="1"/>
    <col min="4872" max="4872" width="13.5546875" style="2" bestFit="1" customWidth="1"/>
    <col min="4873" max="4873" width="15.33203125" style="2" bestFit="1" customWidth="1"/>
    <col min="4874" max="4874" width="12.5546875" style="2" bestFit="1" customWidth="1"/>
    <col min="4875" max="4875" width="11.44140625" style="2"/>
    <col min="4876" max="4876" width="12.5546875" style="2" bestFit="1" customWidth="1"/>
    <col min="4877" max="5120" width="11.44140625" style="2"/>
    <col min="5121" max="5121" width="11.44140625" style="2" customWidth="1"/>
    <col min="5122" max="5123" width="11.44140625" style="2"/>
    <col min="5124" max="5124" width="25.44140625" style="2" customWidth="1"/>
    <col min="5125" max="5125" width="65.44140625" style="2" customWidth="1"/>
    <col min="5126" max="5126" width="19" style="2" customWidth="1"/>
    <col min="5127" max="5127" width="15.33203125" style="2" bestFit="1" customWidth="1"/>
    <col min="5128" max="5128" width="13.5546875" style="2" bestFit="1" customWidth="1"/>
    <col min="5129" max="5129" width="15.33203125" style="2" bestFit="1" customWidth="1"/>
    <col min="5130" max="5130" width="12.5546875" style="2" bestFit="1" customWidth="1"/>
    <col min="5131" max="5131" width="11.44140625" style="2"/>
    <col min="5132" max="5132" width="12.5546875" style="2" bestFit="1" customWidth="1"/>
    <col min="5133" max="5376" width="11.44140625" style="2"/>
    <col min="5377" max="5377" width="11.44140625" style="2" customWidth="1"/>
    <col min="5378" max="5379" width="11.44140625" style="2"/>
    <col min="5380" max="5380" width="25.44140625" style="2" customWidth="1"/>
    <col min="5381" max="5381" width="65.44140625" style="2" customWidth="1"/>
    <col min="5382" max="5382" width="19" style="2" customWidth="1"/>
    <col min="5383" max="5383" width="15.33203125" style="2" bestFit="1" customWidth="1"/>
    <col min="5384" max="5384" width="13.5546875" style="2" bestFit="1" customWidth="1"/>
    <col min="5385" max="5385" width="15.33203125" style="2" bestFit="1" customWidth="1"/>
    <col min="5386" max="5386" width="12.5546875" style="2" bestFit="1" customWidth="1"/>
    <col min="5387" max="5387" width="11.44140625" style="2"/>
    <col min="5388" max="5388" width="12.5546875" style="2" bestFit="1" customWidth="1"/>
    <col min="5389" max="5632" width="11.44140625" style="2"/>
    <col min="5633" max="5633" width="11.44140625" style="2" customWidth="1"/>
    <col min="5634" max="5635" width="11.44140625" style="2"/>
    <col min="5636" max="5636" width="25.44140625" style="2" customWidth="1"/>
    <col min="5637" max="5637" width="65.44140625" style="2" customWidth="1"/>
    <col min="5638" max="5638" width="19" style="2" customWidth="1"/>
    <col min="5639" max="5639" width="15.33203125" style="2" bestFit="1" customWidth="1"/>
    <col min="5640" max="5640" width="13.5546875" style="2" bestFit="1" customWidth="1"/>
    <col min="5641" max="5641" width="15.33203125" style="2" bestFit="1" customWidth="1"/>
    <col min="5642" max="5642" width="12.5546875" style="2" bestFit="1" customWidth="1"/>
    <col min="5643" max="5643" width="11.44140625" style="2"/>
    <col min="5644" max="5644" width="12.5546875" style="2" bestFit="1" customWidth="1"/>
    <col min="5645" max="5888" width="11.44140625" style="2"/>
    <col min="5889" max="5889" width="11.44140625" style="2" customWidth="1"/>
    <col min="5890" max="5891" width="11.44140625" style="2"/>
    <col min="5892" max="5892" width="25.44140625" style="2" customWidth="1"/>
    <col min="5893" max="5893" width="65.44140625" style="2" customWidth="1"/>
    <col min="5894" max="5894" width="19" style="2" customWidth="1"/>
    <col min="5895" max="5895" width="15.33203125" style="2" bestFit="1" customWidth="1"/>
    <col min="5896" max="5896" width="13.5546875" style="2" bestFit="1" customWidth="1"/>
    <col min="5897" max="5897" width="15.33203125" style="2" bestFit="1" customWidth="1"/>
    <col min="5898" max="5898" width="12.5546875" style="2" bestFit="1" customWidth="1"/>
    <col min="5899" max="5899" width="11.44140625" style="2"/>
    <col min="5900" max="5900" width="12.5546875" style="2" bestFit="1" customWidth="1"/>
    <col min="5901" max="6144" width="11.44140625" style="2"/>
    <col min="6145" max="6145" width="11.44140625" style="2" customWidth="1"/>
    <col min="6146" max="6147" width="11.44140625" style="2"/>
    <col min="6148" max="6148" width="25.44140625" style="2" customWidth="1"/>
    <col min="6149" max="6149" width="65.44140625" style="2" customWidth="1"/>
    <col min="6150" max="6150" width="19" style="2" customWidth="1"/>
    <col min="6151" max="6151" width="15.33203125" style="2" bestFit="1" customWidth="1"/>
    <col min="6152" max="6152" width="13.5546875" style="2" bestFit="1" customWidth="1"/>
    <col min="6153" max="6153" width="15.33203125" style="2" bestFit="1" customWidth="1"/>
    <col min="6154" max="6154" width="12.5546875" style="2" bestFit="1" customWidth="1"/>
    <col min="6155" max="6155" width="11.44140625" style="2"/>
    <col min="6156" max="6156" width="12.5546875" style="2" bestFit="1" customWidth="1"/>
    <col min="6157" max="6400" width="11.44140625" style="2"/>
    <col min="6401" max="6401" width="11.44140625" style="2" customWidth="1"/>
    <col min="6402" max="6403" width="11.44140625" style="2"/>
    <col min="6404" max="6404" width="25.44140625" style="2" customWidth="1"/>
    <col min="6405" max="6405" width="65.44140625" style="2" customWidth="1"/>
    <col min="6406" max="6406" width="19" style="2" customWidth="1"/>
    <col min="6407" max="6407" width="15.33203125" style="2" bestFit="1" customWidth="1"/>
    <col min="6408" max="6408" width="13.5546875" style="2" bestFit="1" customWidth="1"/>
    <col min="6409" max="6409" width="15.33203125" style="2" bestFit="1" customWidth="1"/>
    <col min="6410" max="6410" width="12.5546875" style="2" bestFit="1" customWidth="1"/>
    <col min="6411" max="6411" width="11.44140625" style="2"/>
    <col min="6412" max="6412" width="12.5546875" style="2" bestFit="1" customWidth="1"/>
    <col min="6413" max="6656" width="11.44140625" style="2"/>
    <col min="6657" max="6657" width="11.44140625" style="2" customWidth="1"/>
    <col min="6658" max="6659" width="11.44140625" style="2"/>
    <col min="6660" max="6660" width="25.44140625" style="2" customWidth="1"/>
    <col min="6661" max="6661" width="65.44140625" style="2" customWidth="1"/>
    <col min="6662" max="6662" width="19" style="2" customWidth="1"/>
    <col min="6663" max="6663" width="15.33203125" style="2" bestFit="1" customWidth="1"/>
    <col min="6664" max="6664" width="13.5546875" style="2" bestFit="1" customWidth="1"/>
    <col min="6665" max="6665" width="15.33203125" style="2" bestFit="1" customWidth="1"/>
    <col min="6666" max="6666" width="12.5546875" style="2" bestFit="1" customWidth="1"/>
    <col min="6667" max="6667" width="11.44140625" style="2"/>
    <col min="6668" max="6668" width="12.5546875" style="2" bestFit="1" customWidth="1"/>
    <col min="6669" max="6912" width="11.44140625" style="2"/>
    <col min="6913" max="6913" width="11.44140625" style="2" customWidth="1"/>
    <col min="6914" max="6915" width="11.44140625" style="2"/>
    <col min="6916" max="6916" width="25.44140625" style="2" customWidth="1"/>
    <col min="6917" max="6917" width="65.44140625" style="2" customWidth="1"/>
    <col min="6918" max="6918" width="19" style="2" customWidth="1"/>
    <col min="6919" max="6919" width="15.33203125" style="2" bestFit="1" customWidth="1"/>
    <col min="6920" max="6920" width="13.5546875" style="2" bestFit="1" customWidth="1"/>
    <col min="6921" max="6921" width="15.33203125" style="2" bestFit="1" customWidth="1"/>
    <col min="6922" max="6922" width="12.5546875" style="2" bestFit="1" customWidth="1"/>
    <col min="6923" max="6923" width="11.44140625" style="2"/>
    <col min="6924" max="6924" width="12.5546875" style="2" bestFit="1" customWidth="1"/>
    <col min="6925" max="7168" width="11.44140625" style="2"/>
    <col min="7169" max="7169" width="11.44140625" style="2" customWidth="1"/>
    <col min="7170" max="7171" width="11.44140625" style="2"/>
    <col min="7172" max="7172" width="25.44140625" style="2" customWidth="1"/>
    <col min="7173" max="7173" width="65.44140625" style="2" customWidth="1"/>
    <col min="7174" max="7174" width="19" style="2" customWidth="1"/>
    <col min="7175" max="7175" width="15.33203125" style="2" bestFit="1" customWidth="1"/>
    <col min="7176" max="7176" width="13.5546875" style="2" bestFit="1" customWidth="1"/>
    <col min="7177" max="7177" width="15.33203125" style="2" bestFit="1" customWidth="1"/>
    <col min="7178" max="7178" width="12.5546875" style="2" bestFit="1" customWidth="1"/>
    <col min="7179" max="7179" width="11.44140625" style="2"/>
    <col min="7180" max="7180" width="12.5546875" style="2" bestFit="1" customWidth="1"/>
    <col min="7181" max="7424" width="11.44140625" style="2"/>
    <col min="7425" max="7425" width="11.44140625" style="2" customWidth="1"/>
    <col min="7426" max="7427" width="11.44140625" style="2"/>
    <col min="7428" max="7428" width="25.44140625" style="2" customWidth="1"/>
    <col min="7429" max="7429" width="65.44140625" style="2" customWidth="1"/>
    <col min="7430" max="7430" width="19" style="2" customWidth="1"/>
    <col min="7431" max="7431" width="15.33203125" style="2" bestFit="1" customWidth="1"/>
    <col min="7432" max="7432" width="13.5546875" style="2" bestFit="1" customWidth="1"/>
    <col min="7433" max="7433" width="15.33203125" style="2" bestFit="1" customWidth="1"/>
    <col min="7434" max="7434" width="12.5546875" style="2" bestFit="1" customWidth="1"/>
    <col min="7435" max="7435" width="11.44140625" style="2"/>
    <col min="7436" max="7436" width="12.5546875" style="2" bestFit="1" customWidth="1"/>
    <col min="7437" max="7680" width="11.44140625" style="2"/>
    <col min="7681" max="7681" width="11.44140625" style="2" customWidth="1"/>
    <col min="7682" max="7683" width="11.44140625" style="2"/>
    <col min="7684" max="7684" width="25.44140625" style="2" customWidth="1"/>
    <col min="7685" max="7685" width="65.44140625" style="2" customWidth="1"/>
    <col min="7686" max="7686" width="19" style="2" customWidth="1"/>
    <col min="7687" max="7687" width="15.33203125" style="2" bestFit="1" customWidth="1"/>
    <col min="7688" max="7688" width="13.5546875" style="2" bestFit="1" customWidth="1"/>
    <col min="7689" max="7689" width="15.33203125" style="2" bestFit="1" customWidth="1"/>
    <col min="7690" max="7690" width="12.5546875" style="2" bestFit="1" customWidth="1"/>
    <col min="7691" max="7691" width="11.44140625" style="2"/>
    <col min="7692" max="7692" width="12.5546875" style="2" bestFit="1" customWidth="1"/>
    <col min="7693" max="7936" width="11.44140625" style="2"/>
    <col min="7937" max="7937" width="11.44140625" style="2" customWidth="1"/>
    <col min="7938" max="7939" width="11.44140625" style="2"/>
    <col min="7940" max="7940" width="25.44140625" style="2" customWidth="1"/>
    <col min="7941" max="7941" width="65.44140625" style="2" customWidth="1"/>
    <col min="7942" max="7942" width="19" style="2" customWidth="1"/>
    <col min="7943" max="7943" width="15.33203125" style="2" bestFit="1" customWidth="1"/>
    <col min="7944" max="7944" width="13.5546875" style="2" bestFit="1" customWidth="1"/>
    <col min="7945" max="7945" width="15.33203125" style="2" bestFit="1" customWidth="1"/>
    <col min="7946" max="7946" width="12.5546875" style="2" bestFit="1" customWidth="1"/>
    <col min="7947" max="7947" width="11.44140625" style="2"/>
    <col min="7948" max="7948" width="12.5546875" style="2" bestFit="1" customWidth="1"/>
    <col min="7949" max="8192" width="11.44140625" style="2"/>
    <col min="8193" max="8193" width="11.44140625" style="2" customWidth="1"/>
    <col min="8194" max="8195" width="11.44140625" style="2"/>
    <col min="8196" max="8196" width="25.44140625" style="2" customWidth="1"/>
    <col min="8197" max="8197" width="65.44140625" style="2" customWidth="1"/>
    <col min="8198" max="8198" width="19" style="2" customWidth="1"/>
    <col min="8199" max="8199" width="15.33203125" style="2" bestFit="1" customWidth="1"/>
    <col min="8200" max="8200" width="13.5546875" style="2" bestFit="1" customWidth="1"/>
    <col min="8201" max="8201" width="15.33203125" style="2" bestFit="1" customWidth="1"/>
    <col min="8202" max="8202" width="12.5546875" style="2" bestFit="1" customWidth="1"/>
    <col min="8203" max="8203" width="11.44140625" style="2"/>
    <col min="8204" max="8204" width="12.5546875" style="2" bestFit="1" customWidth="1"/>
    <col min="8205" max="8448" width="11.44140625" style="2"/>
    <col min="8449" max="8449" width="11.44140625" style="2" customWidth="1"/>
    <col min="8450" max="8451" width="11.44140625" style="2"/>
    <col min="8452" max="8452" width="25.44140625" style="2" customWidth="1"/>
    <col min="8453" max="8453" width="65.44140625" style="2" customWidth="1"/>
    <col min="8454" max="8454" width="19" style="2" customWidth="1"/>
    <col min="8455" max="8455" width="15.33203125" style="2" bestFit="1" customWidth="1"/>
    <col min="8456" max="8456" width="13.5546875" style="2" bestFit="1" customWidth="1"/>
    <col min="8457" max="8457" width="15.33203125" style="2" bestFit="1" customWidth="1"/>
    <col min="8458" max="8458" width="12.5546875" style="2" bestFit="1" customWidth="1"/>
    <col min="8459" max="8459" width="11.44140625" style="2"/>
    <col min="8460" max="8460" width="12.5546875" style="2" bestFit="1" customWidth="1"/>
    <col min="8461" max="8704" width="11.44140625" style="2"/>
    <col min="8705" max="8705" width="11.44140625" style="2" customWidth="1"/>
    <col min="8706" max="8707" width="11.44140625" style="2"/>
    <col min="8708" max="8708" width="25.44140625" style="2" customWidth="1"/>
    <col min="8709" max="8709" width="65.44140625" style="2" customWidth="1"/>
    <col min="8710" max="8710" width="19" style="2" customWidth="1"/>
    <col min="8711" max="8711" width="15.33203125" style="2" bestFit="1" customWidth="1"/>
    <col min="8712" max="8712" width="13.5546875" style="2" bestFit="1" customWidth="1"/>
    <col min="8713" max="8713" width="15.33203125" style="2" bestFit="1" customWidth="1"/>
    <col min="8714" max="8714" width="12.5546875" style="2" bestFit="1" customWidth="1"/>
    <col min="8715" max="8715" width="11.44140625" style="2"/>
    <col min="8716" max="8716" width="12.5546875" style="2" bestFit="1" customWidth="1"/>
    <col min="8717" max="8960" width="11.44140625" style="2"/>
    <col min="8961" max="8961" width="11.44140625" style="2" customWidth="1"/>
    <col min="8962" max="8963" width="11.44140625" style="2"/>
    <col min="8964" max="8964" width="25.44140625" style="2" customWidth="1"/>
    <col min="8965" max="8965" width="65.44140625" style="2" customWidth="1"/>
    <col min="8966" max="8966" width="19" style="2" customWidth="1"/>
    <col min="8967" max="8967" width="15.33203125" style="2" bestFit="1" customWidth="1"/>
    <col min="8968" max="8968" width="13.5546875" style="2" bestFit="1" customWidth="1"/>
    <col min="8969" max="8969" width="15.33203125" style="2" bestFit="1" customWidth="1"/>
    <col min="8970" max="8970" width="12.5546875" style="2" bestFit="1" customWidth="1"/>
    <col min="8971" max="8971" width="11.44140625" style="2"/>
    <col min="8972" max="8972" width="12.5546875" style="2" bestFit="1" customWidth="1"/>
    <col min="8973" max="9216" width="11.44140625" style="2"/>
    <col min="9217" max="9217" width="11.44140625" style="2" customWidth="1"/>
    <col min="9218" max="9219" width="11.44140625" style="2"/>
    <col min="9220" max="9220" width="25.44140625" style="2" customWidth="1"/>
    <col min="9221" max="9221" width="65.44140625" style="2" customWidth="1"/>
    <col min="9222" max="9222" width="19" style="2" customWidth="1"/>
    <col min="9223" max="9223" width="15.33203125" style="2" bestFit="1" customWidth="1"/>
    <col min="9224" max="9224" width="13.5546875" style="2" bestFit="1" customWidth="1"/>
    <col min="9225" max="9225" width="15.33203125" style="2" bestFit="1" customWidth="1"/>
    <col min="9226" max="9226" width="12.5546875" style="2" bestFit="1" customWidth="1"/>
    <col min="9227" max="9227" width="11.44140625" style="2"/>
    <col min="9228" max="9228" width="12.5546875" style="2" bestFit="1" customWidth="1"/>
    <col min="9229" max="9472" width="11.44140625" style="2"/>
    <col min="9473" max="9473" width="11.44140625" style="2" customWidth="1"/>
    <col min="9474" max="9475" width="11.44140625" style="2"/>
    <col min="9476" max="9476" width="25.44140625" style="2" customWidth="1"/>
    <col min="9477" max="9477" width="65.44140625" style="2" customWidth="1"/>
    <col min="9478" max="9478" width="19" style="2" customWidth="1"/>
    <col min="9479" max="9479" width="15.33203125" style="2" bestFit="1" customWidth="1"/>
    <col min="9480" max="9480" width="13.5546875" style="2" bestFit="1" customWidth="1"/>
    <col min="9481" max="9481" width="15.33203125" style="2" bestFit="1" customWidth="1"/>
    <col min="9482" max="9482" width="12.5546875" style="2" bestFit="1" customWidth="1"/>
    <col min="9483" max="9483" width="11.44140625" style="2"/>
    <col min="9484" max="9484" width="12.5546875" style="2" bestFit="1" customWidth="1"/>
    <col min="9485" max="9728" width="11.44140625" style="2"/>
    <col min="9729" max="9729" width="11.44140625" style="2" customWidth="1"/>
    <col min="9730" max="9731" width="11.44140625" style="2"/>
    <col min="9732" max="9732" width="25.44140625" style="2" customWidth="1"/>
    <col min="9733" max="9733" width="65.44140625" style="2" customWidth="1"/>
    <col min="9734" max="9734" width="19" style="2" customWidth="1"/>
    <col min="9735" max="9735" width="15.33203125" style="2" bestFit="1" customWidth="1"/>
    <col min="9736" max="9736" width="13.5546875" style="2" bestFit="1" customWidth="1"/>
    <col min="9737" max="9737" width="15.33203125" style="2" bestFit="1" customWidth="1"/>
    <col min="9738" max="9738" width="12.5546875" style="2" bestFit="1" customWidth="1"/>
    <col min="9739" max="9739" width="11.44140625" style="2"/>
    <col min="9740" max="9740" width="12.5546875" style="2" bestFit="1" customWidth="1"/>
    <col min="9741" max="9984" width="11.44140625" style="2"/>
    <col min="9985" max="9985" width="11.44140625" style="2" customWidth="1"/>
    <col min="9986" max="9987" width="11.44140625" style="2"/>
    <col min="9988" max="9988" width="25.44140625" style="2" customWidth="1"/>
    <col min="9989" max="9989" width="65.44140625" style="2" customWidth="1"/>
    <col min="9990" max="9990" width="19" style="2" customWidth="1"/>
    <col min="9991" max="9991" width="15.33203125" style="2" bestFit="1" customWidth="1"/>
    <col min="9992" max="9992" width="13.5546875" style="2" bestFit="1" customWidth="1"/>
    <col min="9993" max="9993" width="15.33203125" style="2" bestFit="1" customWidth="1"/>
    <col min="9994" max="9994" width="12.5546875" style="2" bestFit="1" customWidth="1"/>
    <col min="9995" max="9995" width="11.44140625" style="2"/>
    <col min="9996" max="9996" width="12.5546875" style="2" bestFit="1" customWidth="1"/>
    <col min="9997" max="10240" width="11.44140625" style="2"/>
    <col min="10241" max="10241" width="11.44140625" style="2" customWidth="1"/>
    <col min="10242" max="10243" width="11.44140625" style="2"/>
    <col min="10244" max="10244" width="25.44140625" style="2" customWidth="1"/>
    <col min="10245" max="10245" width="65.44140625" style="2" customWidth="1"/>
    <col min="10246" max="10246" width="19" style="2" customWidth="1"/>
    <col min="10247" max="10247" width="15.33203125" style="2" bestFit="1" customWidth="1"/>
    <col min="10248" max="10248" width="13.5546875" style="2" bestFit="1" customWidth="1"/>
    <col min="10249" max="10249" width="15.33203125" style="2" bestFit="1" customWidth="1"/>
    <col min="10250" max="10250" width="12.5546875" style="2" bestFit="1" customWidth="1"/>
    <col min="10251" max="10251" width="11.44140625" style="2"/>
    <col min="10252" max="10252" width="12.5546875" style="2" bestFit="1" customWidth="1"/>
    <col min="10253" max="10496" width="11.44140625" style="2"/>
    <col min="10497" max="10497" width="11.44140625" style="2" customWidth="1"/>
    <col min="10498" max="10499" width="11.44140625" style="2"/>
    <col min="10500" max="10500" width="25.44140625" style="2" customWidth="1"/>
    <col min="10501" max="10501" width="65.44140625" style="2" customWidth="1"/>
    <col min="10502" max="10502" width="19" style="2" customWidth="1"/>
    <col min="10503" max="10503" width="15.33203125" style="2" bestFit="1" customWidth="1"/>
    <col min="10504" max="10504" width="13.5546875" style="2" bestFit="1" customWidth="1"/>
    <col min="10505" max="10505" width="15.33203125" style="2" bestFit="1" customWidth="1"/>
    <col min="10506" max="10506" width="12.5546875" style="2" bestFit="1" customWidth="1"/>
    <col min="10507" max="10507" width="11.44140625" style="2"/>
    <col min="10508" max="10508" width="12.5546875" style="2" bestFit="1" customWidth="1"/>
    <col min="10509" max="10752" width="11.44140625" style="2"/>
    <col min="10753" max="10753" width="11.44140625" style="2" customWidth="1"/>
    <col min="10754" max="10755" width="11.44140625" style="2"/>
    <col min="10756" max="10756" width="25.44140625" style="2" customWidth="1"/>
    <col min="10757" max="10757" width="65.44140625" style="2" customWidth="1"/>
    <col min="10758" max="10758" width="19" style="2" customWidth="1"/>
    <col min="10759" max="10759" width="15.33203125" style="2" bestFit="1" customWidth="1"/>
    <col min="10760" max="10760" width="13.5546875" style="2" bestFit="1" customWidth="1"/>
    <col min="10761" max="10761" width="15.33203125" style="2" bestFit="1" customWidth="1"/>
    <col min="10762" max="10762" width="12.5546875" style="2" bestFit="1" customWidth="1"/>
    <col min="10763" max="10763" width="11.44140625" style="2"/>
    <col min="10764" max="10764" width="12.5546875" style="2" bestFit="1" customWidth="1"/>
    <col min="10765" max="11008" width="11.44140625" style="2"/>
    <col min="11009" max="11009" width="11.44140625" style="2" customWidth="1"/>
    <col min="11010" max="11011" width="11.44140625" style="2"/>
    <col min="11012" max="11012" width="25.44140625" style="2" customWidth="1"/>
    <col min="11013" max="11013" width="65.44140625" style="2" customWidth="1"/>
    <col min="11014" max="11014" width="19" style="2" customWidth="1"/>
    <col min="11015" max="11015" width="15.33203125" style="2" bestFit="1" customWidth="1"/>
    <col min="11016" max="11016" width="13.5546875" style="2" bestFit="1" customWidth="1"/>
    <col min="11017" max="11017" width="15.33203125" style="2" bestFit="1" customWidth="1"/>
    <col min="11018" max="11018" width="12.5546875" style="2" bestFit="1" customWidth="1"/>
    <col min="11019" max="11019" width="11.44140625" style="2"/>
    <col min="11020" max="11020" width="12.5546875" style="2" bestFit="1" customWidth="1"/>
    <col min="11021" max="11264" width="11.44140625" style="2"/>
    <col min="11265" max="11265" width="11.44140625" style="2" customWidth="1"/>
    <col min="11266" max="11267" width="11.44140625" style="2"/>
    <col min="11268" max="11268" width="25.44140625" style="2" customWidth="1"/>
    <col min="11269" max="11269" width="65.44140625" style="2" customWidth="1"/>
    <col min="11270" max="11270" width="19" style="2" customWidth="1"/>
    <col min="11271" max="11271" width="15.33203125" style="2" bestFit="1" customWidth="1"/>
    <col min="11272" max="11272" width="13.5546875" style="2" bestFit="1" customWidth="1"/>
    <col min="11273" max="11273" width="15.33203125" style="2" bestFit="1" customWidth="1"/>
    <col min="11274" max="11274" width="12.5546875" style="2" bestFit="1" customWidth="1"/>
    <col min="11275" max="11275" width="11.44140625" style="2"/>
    <col min="11276" max="11276" width="12.5546875" style="2" bestFit="1" customWidth="1"/>
    <col min="11277" max="11520" width="11.44140625" style="2"/>
    <col min="11521" max="11521" width="11.44140625" style="2" customWidth="1"/>
    <col min="11522" max="11523" width="11.44140625" style="2"/>
    <col min="11524" max="11524" width="25.44140625" style="2" customWidth="1"/>
    <col min="11525" max="11525" width="65.44140625" style="2" customWidth="1"/>
    <col min="11526" max="11526" width="19" style="2" customWidth="1"/>
    <col min="11527" max="11527" width="15.33203125" style="2" bestFit="1" customWidth="1"/>
    <col min="11528" max="11528" width="13.5546875" style="2" bestFit="1" customWidth="1"/>
    <col min="11529" max="11529" width="15.33203125" style="2" bestFit="1" customWidth="1"/>
    <col min="11530" max="11530" width="12.5546875" style="2" bestFit="1" customWidth="1"/>
    <col min="11531" max="11531" width="11.44140625" style="2"/>
    <col min="11532" max="11532" width="12.5546875" style="2" bestFit="1" customWidth="1"/>
    <col min="11533" max="11776" width="11.44140625" style="2"/>
    <col min="11777" max="11777" width="11.44140625" style="2" customWidth="1"/>
    <col min="11778" max="11779" width="11.44140625" style="2"/>
    <col min="11780" max="11780" width="25.44140625" style="2" customWidth="1"/>
    <col min="11781" max="11781" width="65.44140625" style="2" customWidth="1"/>
    <col min="11782" max="11782" width="19" style="2" customWidth="1"/>
    <col min="11783" max="11783" width="15.33203125" style="2" bestFit="1" customWidth="1"/>
    <col min="11784" max="11784" width="13.5546875" style="2" bestFit="1" customWidth="1"/>
    <col min="11785" max="11785" width="15.33203125" style="2" bestFit="1" customWidth="1"/>
    <col min="11786" max="11786" width="12.5546875" style="2" bestFit="1" customWidth="1"/>
    <col min="11787" max="11787" width="11.44140625" style="2"/>
    <col min="11788" max="11788" width="12.5546875" style="2" bestFit="1" customWidth="1"/>
    <col min="11789" max="12032" width="11.44140625" style="2"/>
    <col min="12033" max="12033" width="11.44140625" style="2" customWidth="1"/>
    <col min="12034" max="12035" width="11.44140625" style="2"/>
    <col min="12036" max="12036" width="25.44140625" style="2" customWidth="1"/>
    <col min="12037" max="12037" width="65.44140625" style="2" customWidth="1"/>
    <col min="12038" max="12038" width="19" style="2" customWidth="1"/>
    <col min="12039" max="12039" width="15.33203125" style="2" bestFit="1" customWidth="1"/>
    <col min="12040" max="12040" width="13.5546875" style="2" bestFit="1" customWidth="1"/>
    <col min="12041" max="12041" width="15.33203125" style="2" bestFit="1" customWidth="1"/>
    <col min="12042" max="12042" width="12.5546875" style="2" bestFit="1" customWidth="1"/>
    <col min="12043" max="12043" width="11.44140625" style="2"/>
    <col min="12044" max="12044" width="12.5546875" style="2" bestFit="1" customWidth="1"/>
    <col min="12045" max="12288" width="11.44140625" style="2"/>
    <col min="12289" max="12289" width="11.44140625" style="2" customWidth="1"/>
    <col min="12290" max="12291" width="11.44140625" style="2"/>
    <col min="12292" max="12292" width="25.44140625" style="2" customWidth="1"/>
    <col min="12293" max="12293" width="65.44140625" style="2" customWidth="1"/>
    <col min="12294" max="12294" width="19" style="2" customWidth="1"/>
    <col min="12295" max="12295" width="15.33203125" style="2" bestFit="1" customWidth="1"/>
    <col min="12296" max="12296" width="13.5546875" style="2" bestFit="1" customWidth="1"/>
    <col min="12297" max="12297" width="15.33203125" style="2" bestFit="1" customWidth="1"/>
    <col min="12298" max="12298" width="12.5546875" style="2" bestFit="1" customWidth="1"/>
    <col min="12299" max="12299" width="11.44140625" style="2"/>
    <col min="12300" max="12300" width="12.5546875" style="2" bestFit="1" customWidth="1"/>
    <col min="12301" max="12544" width="11.44140625" style="2"/>
    <col min="12545" max="12545" width="11.44140625" style="2" customWidth="1"/>
    <col min="12546" max="12547" width="11.44140625" style="2"/>
    <col min="12548" max="12548" width="25.44140625" style="2" customWidth="1"/>
    <col min="12549" max="12549" width="65.44140625" style="2" customWidth="1"/>
    <col min="12550" max="12550" width="19" style="2" customWidth="1"/>
    <col min="12551" max="12551" width="15.33203125" style="2" bestFit="1" customWidth="1"/>
    <col min="12552" max="12552" width="13.5546875" style="2" bestFit="1" customWidth="1"/>
    <col min="12553" max="12553" width="15.33203125" style="2" bestFit="1" customWidth="1"/>
    <col min="12554" max="12554" width="12.5546875" style="2" bestFit="1" customWidth="1"/>
    <col min="12555" max="12555" width="11.44140625" style="2"/>
    <col min="12556" max="12556" width="12.5546875" style="2" bestFit="1" customWidth="1"/>
    <col min="12557" max="12800" width="11.44140625" style="2"/>
    <col min="12801" max="12801" width="11.44140625" style="2" customWidth="1"/>
    <col min="12802" max="12803" width="11.44140625" style="2"/>
    <col min="12804" max="12804" width="25.44140625" style="2" customWidth="1"/>
    <col min="12805" max="12805" width="65.44140625" style="2" customWidth="1"/>
    <col min="12806" max="12806" width="19" style="2" customWidth="1"/>
    <col min="12807" max="12807" width="15.33203125" style="2" bestFit="1" customWidth="1"/>
    <col min="12808" max="12808" width="13.5546875" style="2" bestFit="1" customWidth="1"/>
    <col min="12809" max="12809" width="15.33203125" style="2" bestFit="1" customWidth="1"/>
    <col min="12810" max="12810" width="12.5546875" style="2" bestFit="1" customWidth="1"/>
    <col min="12811" max="12811" width="11.44140625" style="2"/>
    <col min="12812" max="12812" width="12.5546875" style="2" bestFit="1" customWidth="1"/>
    <col min="12813" max="13056" width="11.44140625" style="2"/>
    <col min="13057" max="13057" width="11.44140625" style="2" customWidth="1"/>
    <col min="13058" max="13059" width="11.44140625" style="2"/>
    <col min="13060" max="13060" width="25.44140625" style="2" customWidth="1"/>
    <col min="13061" max="13061" width="65.44140625" style="2" customWidth="1"/>
    <col min="13062" max="13062" width="19" style="2" customWidth="1"/>
    <col min="13063" max="13063" width="15.33203125" style="2" bestFit="1" customWidth="1"/>
    <col min="13064" max="13064" width="13.5546875" style="2" bestFit="1" customWidth="1"/>
    <col min="13065" max="13065" width="15.33203125" style="2" bestFit="1" customWidth="1"/>
    <col min="13066" max="13066" width="12.5546875" style="2" bestFit="1" customWidth="1"/>
    <col min="13067" max="13067" width="11.44140625" style="2"/>
    <col min="13068" max="13068" width="12.5546875" style="2" bestFit="1" customWidth="1"/>
    <col min="13069" max="13312" width="11.44140625" style="2"/>
    <col min="13313" max="13313" width="11.44140625" style="2" customWidth="1"/>
    <col min="13314" max="13315" width="11.44140625" style="2"/>
    <col min="13316" max="13316" width="25.44140625" style="2" customWidth="1"/>
    <col min="13317" max="13317" width="65.44140625" style="2" customWidth="1"/>
    <col min="13318" max="13318" width="19" style="2" customWidth="1"/>
    <col min="13319" max="13319" width="15.33203125" style="2" bestFit="1" customWidth="1"/>
    <col min="13320" max="13320" width="13.5546875" style="2" bestFit="1" customWidth="1"/>
    <col min="13321" max="13321" width="15.33203125" style="2" bestFit="1" customWidth="1"/>
    <col min="13322" max="13322" width="12.5546875" style="2" bestFit="1" customWidth="1"/>
    <col min="13323" max="13323" width="11.44140625" style="2"/>
    <col min="13324" max="13324" width="12.5546875" style="2" bestFit="1" customWidth="1"/>
    <col min="13325" max="13568" width="11.44140625" style="2"/>
    <col min="13569" max="13569" width="11.44140625" style="2" customWidth="1"/>
    <col min="13570" max="13571" width="11.44140625" style="2"/>
    <col min="13572" max="13572" width="25.44140625" style="2" customWidth="1"/>
    <col min="13573" max="13573" width="65.44140625" style="2" customWidth="1"/>
    <col min="13574" max="13574" width="19" style="2" customWidth="1"/>
    <col min="13575" max="13575" width="15.33203125" style="2" bestFit="1" customWidth="1"/>
    <col min="13576" max="13576" width="13.5546875" style="2" bestFit="1" customWidth="1"/>
    <col min="13577" max="13577" width="15.33203125" style="2" bestFit="1" customWidth="1"/>
    <col min="13578" max="13578" width="12.5546875" style="2" bestFit="1" customWidth="1"/>
    <col min="13579" max="13579" width="11.44140625" style="2"/>
    <col min="13580" max="13580" width="12.5546875" style="2" bestFit="1" customWidth="1"/>
    <col min="13581" max="13824" width="11.44140625" style="2"/>
    <col min="13825" max="13825" width="11.44140625" style="2" customWidth="1"/>
    <col min="13826" max="13827" width="11.44140625" style="2"/>
    <col min="13828" max="13828" width="25.44140625" style="2" customWidth="1"/>
    <col min="13829" max="13829" width="65.44140625" style="2" customWidth="1"/>
    <col min="13830" max="13830" width="19" style="2" customWidth="1"/>
    <col min="13831" max="13831" width="15.33203125" style="2" bestFit="1" customWidth="1"/>
    <col min="13832" max="13832" width="13.5546875" style="2" bestFit="1" customWidth="1"/>
    <col min="13833" max="13833" width="15.33203125" style="2" bestFit="1" customWidth="1"/>
    <col min="13834" max="13834" width="12.5546875" style="2" bestFit="1" customWidth="1"/>
    <col min="13835" max="13835" width="11.44140625" style="2"/>
    <col min="13836" max="13836" width="12.5546875" style="2" bestFit="1" customWidth="1"/>
    <col min="13837" max="14080" width="11.44140625" style="2"/>
    <col min="14081" max="14081" width="11.44140625" style="2" customWidth="1"/>
    <col min="14082" max="14083" width="11.44140625" style="2"/>
    <col min="14084" max="14084" width="25.44140625" style="2" customWidth="1"/>
    <col min="14085" max="14085" width="65.44140625" style="2" customWidth="1"/>
    <col min="14086" max="14086" width="19" style="2" customWidth="1"/>
    <col min="14087" max="14087" width="15.33203125" style="2" bestFit="1" customWidth="1"/>
    <col min="14088" max="14088" width="13.5546875" style="2" bestFit="1" customWidth="1"/>
    <col min="14089" max="14089" width="15.33203125" style="2" bestFit="1" customWidth="1"/>
    <col min="14090" max="14090" width="12.5546875" style="2" bestFit="1" customWidth="1"/>
    <col min="14091" max="14091" width="11.44140625" style="2"/>
    <col min="14092" max="14092" width="12.5546875" style="2" bestFit="1" customWidth="1"/>
    <col min="14093" max="14336" width="11.44140625" style="2"/>
    <col min="14337" max="14337" width="11.44140625" style="2" customWidth="1"/>
    <col min="14338" max="14339" width="11.44140625" style="2"/>
    <col min="14340" max="14340" width="25.44140625" style="2" customWidth="1"/>
    <col min="14341" max="14341" width="65.44140625" style="2" customWidth="1"/>
    <col min="14342" max="14342" width="19" style="2" customWidth="1"/>
    <col min="14343" max="14343" width="15.33203125" style="2" bestFit="1" customWidth="1"/>
    <col min="14344" max="14344" width="13.5546875" style="2" bestFit="1" customWidth="1"/>
    <col min="14345" max="14345" width="15.33203125" style="2" bestFit="1" customWidth="1"/>
    <col min="14346" max="14346" width="12.5546875" style="2" bestFit="1" customWidth="1"/>
    <col min="14347" max="14347" width="11.44140625" style="2"/>
    <col min="14348" max="14348" width="12.5546875" style="2" bestFit="1" customWidth="1"/>
    <col min="14349" max="14592" width="11.44140625" style="2"/>
    <col min="14593" max="14593" width="11.44140625" style="2" customWidth="1"/>
    <col min="14594" max="14595" width="11.44140625" style="2"/>
    <col min="14596" max="14596" width="25.44140625" style="2" customWidth="1"/>
    <col min="14597" max="14597" width="65.44140625" style="2" customWidth="1"/>
    <col min="14598" max="14598" width="19" style="2" customWidth="1"/>
    <col min="14599" max="14599" width="15.33203125" style="2" bestFit="1" customWidth="1"/>
    <col min="14600" max="14600" width="13.5546875" style="2" bestFit="1" customWidth="1"/>
    <col min="14601" max="14601" width="15.33203125" style="2" bestFit="1" customWidth="1"/>
    <col min="14602" max="14602" width="12.5546875" style="2" bestFit="1" customWidth="1"/>
    <col min="14603" max="14603" width="11.44140625" style="2"/>
    <col min="14604" max="14604" width="12.5546875" style="2" bestFit="1" customWidth="1"/>
    <col min="14605" max="14848" width="11.44140625" style="2"/>
    <col min="14849" max="14849" width="11.44140625" style="2" customWidth="1"/>
    <col min="14850" max="14851" width="11.44140625" style="2"/>
    <col min="14852" max="14852" width="25.44140625" style="2" customWidth="1"/>
    <col min="14853" max="14853" width="65.44140625" style="2" customWidth="1"/>
    <col min="14854" max="14854" width="19" style="2" customWidth="1"/>
    <col min="14855" max="14855" width="15.33203125" style="2" bestFit="1" customWidth="1"/>
    <col min="14856" max="14856" width="13.5546875" style="2" bestFit="1" customWidth="1"/>
    <col min="14857" max="14857" width="15.33203125" style="2" bestFit="1" customWidth="1"/>
    <col min="14858" max="14858" width="12.5546875" style="2" bestFit="1" customWidth="1"/>
    <col min="14859" max="14859" width="11.44140625" style="2"/>
    <col min="14860" max="14860" width="12.5546875" style="2" bestFit="1" customWidth="1"/>
    <col min="14861" max="15104" width="11.44140625" style="2"/>
    <col min="15105" max="15105" width="11.44140625" style="2" customWidth="1"/>
    <col min="15106" max="15107" width="11.44140625" style="2"/>
    <col min="15108" max="15108" width="25.44140625" style="2" customWidth="1"/>
    <col min="15109" max="15109" width="65.44140625" style="2" customWidth="1"/>
    <col min="15110" max="15110" width="19" style="2" customWidth="1"/>
    <col min="15111" max="15111" width="15.33203125" style="2" bestFit="1" customWidth="1"/>
    <col min="15112" max="15112" width="13.5546875" style="2" bestFit="1" customWidth="1"/>
    <col min="15113" max="15113" width="15.33203125" style="2" bestFit="1" customWidth="1"/>
    <col min="15114" max="15114" width="12.5546875" style="2" bestFit="1" customWidth="1"/>
    <col min="15115" max="15115" width="11.44140625" style="2"/>
    <col min="15116" max="15116" width="12.5546875" style="2" bestFit="1" customWidth="1"/>
    <col min="15117" max="15360" width="11.44140625" style="2"/>
    <col min="15361" max="15361" width="11.44140625" style="2" customWidth="1"/>
    <col min="15362" max="15363" width="11.44140625" style="2"/>
    <col min="15364" max="15364" width="25.44140625" style="2" customWidth="1"/>
    <col min="15365" max="15365" width="65.44140625" style="2" customWidth="1"/>
    <col min="15366" max="15366" width="19" style="2" customWidth="1"/>
    <col min="15367" max="15367" width="15.33203125" style="2" bestFit="1" customWidth="1"/>
    <col min="15368" max="15368" width="13.5546875" style="2" bestFit="1" customWidth="1"/>
    <col min="15369" max="15369" width="15.33203125" style="2" bestFit="1" customWidth="1"/>
    <col min="15370" max="15370" width="12.5546875" style="2" bestFit="1" customWidth="1"/>
    <col min="15371" max="15371" width="11.44140625" style="2"/>
    <col min="15372" max="15372" width="12.5546875" style="2" bestFit="1" customWidth="1"/>
    <col min="15373" max="15616" width="11.44140625" style="2"/>
    <col min="15617" max="15617" width="11.44140625" style="2" customWidth="1"/>
    <col min="15618" max="15619" width="11.44140625" style="2"/>
    <col min="15620" max="15620" width="25.44140625" style="2" customWidth="1"/>
    <col min="15621" max="15621" width="65.44140625" style="2" customWidth="1"/>
    <col min="15622" max="15622" width="19" style="2" customWidth="1"/>
    <col min="15623" max="15623" width="15.33203125" style="2" bestFit="1" customWidth="1"/>
    <col min="15624" max="15624" width="13.5546875" style="2" bestFit="1" customWidth="1"/>
    <col min="15625" max="15625" width="15.33203125" style="2" bestFit="1" customWidth="1"/>
    <col min="15626" max="15626" width="12.5546875" style="2" bestFit="1" customWidth="1"/>
    <col min="15627" max="15627" width="11.44140625" style="2"/>
    <col min="15628" max="15628" width="12.5546875" style="2" bestFit="1" customWidth="1"/>
    <col min="15629" max="15872" width="11.44140625" style="2"/>
    <col min="15873" max="15873" width="11.44140625" style="2" customWidth="1"/>
    <col min="15874" max="15875" width="11.44140625" style="2"/>
    <col min="15876" max="15876" width="25.44140625" style="2" customWidth="1"/>
    <col min="15877" max="15877" width="65.44140625" style="2" customWidth="1"/>
    <col min="15878" max="15878" width="19" style="2" customWidth="1"/>
    <col min="15879" max="15879" width="15.33203125" style="2" bestFit="1" customWidth="1"/>
    <col min="15880" max="15880" width="13.5546875" style="2" bestFit="1" customWidth="1"/>
    <col min="15881" max="15881" width="15.33203125" style="2" bestFit="1" customWidth="1"/>
    <col min="15882" max="15882" width="12.5546875" style="2" bestFit="1" customWidth="1"/>
    <col min="15883" max="15883" width="11.44140625" style="2"/>
    <col min="15884" max="15884" width="12.5546875" style="2" bestFit="1" customWidth="1"/>
    <col min="15885" max="16128" width="11.44140625" style="2"/>
    <col min="16129" max="16129" width="11.44140625" style="2" customWidth="1"/>
    <col min="16130" max="16131" width="11.44140625" style="2"/>
    <col min="16132" max="16132" width="25.44140625" style="2" customWidth="1"/>
    <col min="16133" max="16133" width="65.44140625" style="2" customWidth="1"/>
    <col min="16134" max="16134" width="19" style="2" customWidth="1"/>
    <col min="16135" max="16135" width="15.33203125" style="2" bestFit="1" customWidth="1"/>
    <col min="16136" max="16136" width="13.5546875" style="2" bestFit="1" customWidth="1"/>
    <col min="16137" max="16137" width="15.33203125" style="2" bestFit="1" customWidth="1"/>
    <col min="16138" max="16138" width="12.5546875" style="2" bestFit="1" customWidth="1"/>
    <col min="16139" max="16139" width="11.44140625" style="2"/>
    <col min="16140" max="16140" width="12.5546875" style="2" bestFit="1" customWidth="1"/>
    <col min="16141" max="16384" width="11.44140625" style="2"/>
  </cols>
  <sheetData>
    <row r="1" spans="1:7" ht="39" customHeight="1" x14ac:dyDescent="0.3">
      <c r="A1" s="121" t="s">
        <v>0</v>
      </c>
      <c r="B1" s="122"/>
      <c r="C1" s="122"/>
      <c r="D1" s="122"/>
      <c r="E1" s="122"/>
      <c r="F1" s="122"/>
    </row>
    <row r="2" spans="1:7" ht="27.75" customHeight="1" x14ac:dyDescent="0.3">
      <c r="A2" s="123" t="s">
        <v>1</v>
      </c>
      <c r="B2" s="124"/>
      <c r="C2" s="124"/>
      <c r="D2" s="124"/>
      <c r="E2" s="124"/>
      <c r="F2" s="124"/>
    </row>
    <row r="3" spans="1:7" ht="27.75" customHeight="1" x14ac:dyDescent="0.3">
      <c r="A3" s="125" t="s">
        <v>2</v>
      </c>
      <c r="B3" s="126"/>
      <c r="C3" s="126"/>
      <c r="D3" s="126"/>
      <c r="E3" s="126"/>
      <c r="F3" s="126"/>
    </row>
    <row r="4" spans="1:7" ht="3.75" customHeight="1" x14ac:dyDescent="0.25">
      <c r="A4" s="3"/>
      <c r="B4" s="4"/>
      <c r="C4" s="4"/>
      <c r="D4" s="4"/>
      <c r="E4" s="5"/>
      <c r="F4" s="6"/>
    </row>
    <row r="5" spans="1:7" ht="27.75" customHeight="1" x14ac:dyDescent="0.3">
      <c r="A5" s="127" t="s">
        <v>3</v>
      </c>
      <c r="B5" s="127"/>
      <c r="C5" s="127"/>
      <c r="D5" s="127"/>
      <c r="E5" s="127"/>
      <c r="F5" s="127"/>
    </row>
    <row r="6" spans="1:7" ht="27.75" customHeight="1" x14ac:dyDescent="0.3">
      <c r="A6" s="127" t="s">
        <v>4</v>
      </c>
      <c r="B6" s="127"/>
      <c r="C6" s="127"/>
      <c r="D6" s="127"/>
      <c r="E6" s="127"/>
      <c r="F6" s="127"/>
    </row>
    <row r="7" spans="1:7" ht="27.75" customHeight="1" x14ac:dyDescent="0.3">
      <c r="A7" s="128" t="s">
        <v>5</v>
      </c>
      <c r="B7" s="128"/>
      <c r="C7" s="128"/>
      <c r="D7" s="128"/>
      <c r="E7" s="128"/>
      <c r="F7" s="128"/>
    </row>
    <row r="8" spans="1:7" ht="9" customHeight="1" x14ac:dyDescent="0.3">
      <c r="A8" s="9"/>
      <c r="B8" s="9"/>
      <c r="C8" s="9"/>
      <c r="D8" s="9"/>
      <c r="E8" s="9"/>
      <c r="F8" s="9"/>
    </row>
    <row r="9" spans="1:7" ht="27.75" customHeight="1" x14ac:dyDescent="0.3">
      <c r="A9" s="11" t="s">
        <v>6</v>
      </c>
      <c r="B9" s="9"/>
      <c r="C9" s="32" t="s">
        <v>20</v>
      </c>
      <c r="D9" s="9"/>
      <c r="E9" s="9"/>
      <c r="F9" s="10"/>
    </row>
    <row r="10" spans="1:7" ht="27.75" customHeight="1" x14ac:dyDescent="0.25">
      <c r="A10" s="12" t="s">
        <v>8</v>
      </c>
      <c r="B10" s="13"/>
      <c r="C10" s="33">
        <v>2022</v>
      </c>
    </row>
    <row r="11" spans="1:7" ht="27.75" customHeight="1" x14ac:dyDescent="0.25">
      <c r="A11" s="12" t="s">
        <v>9</v>
      </c>
      <c r="B11" s="13"/>
      <c r="C11" s="7" t="s">
        <v>10</v>
      </c>
    </row>
    <row r="12" spans="1:7" ht="6" customHeight="1" thickBot="1" x14ac:dyDescent="0.35">
      <c r="D12" s="17" t="s">
        <v>11</v>
      </c>
      <c r="E12" s="18"/>
    </row>
    <row r="13" spans="1:7" ht="27.75" customHeight="1" thickBot="1" x14ac:dyDescent="0.35">
      <c r="A13" s="42" t="s">
        <v>12</v>
      </c>
      <c r="B13" s="42" t="s">
        <v>13</v>
      </c>
      <c r="C13" s="63" t="s">
        <v>14</v>
      </c>
      <c r="D13" s="63" t="s">
        <v>15</v>
      </c>
      <c r="E13" s="63" t="s">
        <v>16</v>
      </c>
      <c r="F13" s="78" t="s">
        <v>17</v>
      </c>
      <c r="G13" s="43" t="s">
        <v>18</v>
      </c>
    </row>
    <row r="14" spans="1:7" ht="27.75" customHeight="1" x14ac:dyDescent="0.3">
      <c r="A14" s="129" t="s">
        <v>20</v>
      </c>
      <c r="B14" s="75" t="s">
        <v>35</v>
      </c>
      <c r="C14" s="76" t="s">
        <v>44</v>
      </c>
      <c r="D14" s="67" t="s">
        <v>76</v>
      </c>
      <c r="E14" s="67" t="s">
        <v>57</v>
      </c>
      <c r="F14" s="77">
        <v>456.95</v>
      </c>
      <c r="G14" s="131">
        <f>SUM(F14:F26)</f>
        <v>14618.560000000001</v>
      </c>
    </row>
    <row r="15" spans="1:7" ht="27.75" customHeight="1" x14ac:dyDescent="0.3">
      <c r="A15" s="130"/>
      <c r="B15" s="72" t="s">
        <v>36</v>
      </c>
      <c r="C15" s="73" t="s">
        <v>45</v>
      </c>
      <c r="D15" s="65" t="s">
        <v>75</v>
      </c>
      <c r="E15" s="65" t="s">
        <v>58</v>
      </c>
      <c r="F15" s="74">
        <v>457.44</v>
      </c>
      <c r="G15" s="132"/>
    </row>
    <row r="16" spans="1:7" ht="27.75" customHeight="1" x14ac:dyDescent="0.3">
      <c r="A16" s="130"/>
      <c r="B16" s="72" t="s">
        <v>37</v>
      </c>
      <c r="C16" s="73" t="s">
        <v>46</v>
      </c>
      <c r="D16" s="65" t="s">
        <v>71</v>
      </c>
      <c r="E16" s="65" t="s">
        <v>59</v>
      </c>
      <c r="F16" s="74">
        <v>1464.19</v>
      </c>
      <c r="G16" s="132"/>
    </row>
    <row r="17" spans="1:7" ht="27.75" customHeight="1" x14ac:dyDescent="0.3">
      <c r="A17" s="130"/>
      <c r="B17" s="69" t="s">
        <v>38</v>
      </c>
      <c r="C17" s="70" t="s">
        <v>47</v>
      </c>
      <c r="D17" s="65" t="s">
        <v>74</v>
      </c>
      <c r="E17" s="65" t="s">
        <v>60</v>
      </c>
      <c r="F17" s="71">
        <v>6000</v>
      </c>
      <c r="G17" s="132"/>
    </row>
    <row r="18" spans="1:7" ht="27.75" customHeight="1" x14ac:dyDescent="0.3">
      <c r="A18" s="130"/>
      <c r="B18" s="72" t="s">
        <v>35</v>
      </c>
      <c r="C18" s="73" t="s">
        <v>48</v>
      </c>
      <c r="D18" s="65" t="s">
        <v>73</v>
      </c>
      <c r="E18" s="65" t="s">
        <v>62</v>
      </c>
      <c r="F18" s="74">
        <v>1141.07</v>
      </c>
      <c r="G18" s="132"/>
    </row>
    <row r="19" spans="1:7" ht="27.75" customHeight="1" x14ac:dyDescent="0.3">
      <c r="A19" s="130"/>
      <c r="B19" s="69" t="s">
        <v>39</v>
      </c>
      <c r="C19" s="70" t="s">
        <v>49</v>
      </c>
      <c r="D19" s="65" t="s">
        <v>72</v>
      </c>
      <c r="E19" s="65" t="s">
        <v>61</v>
      </c>
      <c r="F19" s="71">
        <v>500</v>
      </c>
      <c r="G19" s="132"/>
    </row>
    <row r="20" spans="1:7" ht="27.75" customHeight="1" x14ac:dyDescent="0.3">
      <c r="A20" s="130"/>
      <c r="B20" s="72" t="s">
        <v>40</v>
      </c>
      <c r="C20" s="73" t="s">
        <v>50</v>
      </c>
      <c r="D20" s="65" t="s">
        <v>71</v>
      </c>
      <c r="E20" s="65" t="s">
        <v>63</v>
      </c>
      <c r="F20" s="74">
        <v>1612.68</v>
      </c>
      <c r="G20" s="132"/>
    </row>
    <row r="21" spans="1:7" ht="27.75" customHeight="1" x14ac:dyDescent="0.3">
      <c r="A21" s="130"/>
      <c r="B21" s="69" t="s">
        <v>38</v>
      </c>
      <c r="C21" s="70" t="s">
        <v>51</v>
      </c>
      <c r="D21" s="65" t="s">
        <v>71</v>
      </c>
      <c r="E21" s="65" t="s">
        <v>65</v>
      </c>
      <c r="F21" s="71">
        <v>789.92</v>
      </c>
      <c r="G21" s="132"/>
    </row>
    <row r="22" spans="1:7" ht="27.75" customHeight="1" x14ac:dyDescent="0.3">
      <c r="A22" s="130"/>
      <c r="B22" s="72" t="s">
        <v>40</v>
      </c>
      <c r="C22" s="73" t="s">
        <v>52</v>
      </c>
      <c r="D22" s="65" t="s">
        <v>71</v>
      </c>
      <c r="E22" s="65" t="s">
        <v>64</v>
      </c>
      <c r="F22" s="74">
        <v>871.6</v>
      </c>
      <c r="G22" s="132"/>
    </row>
    <row r="23" spans="1:7" ht="27.75" customHeight="1" x14ac:dyDescent="0.3">
      <c r="A23" s="130"/>
      <c r="B23" s="69" t="s">
        <v>41</v>
      </c>
      <c r="C23" s="70" t="s">
        <v>53</v>
      </c>
      <c r="D23" s="65" t="s">
        <v>70</v>
      </c>
      <c r="E23" s="65" t="s">
        <v>66</v>
      </c>
      <c r="F23" s="71">
        <v>1160.71</v>
      </c>
      <c r="G23" s="132"/>
    </row>
    <row r="24" spans="1:7" ht="27.75" customHeight="1" x14ac:dyDescent="0.3">
      <c r="A24" s="130"/>
      <c r="B24" s="72" t="s">
        <v>42</v>
      </c>
      <c r="C24" s="73" t="s">
        <v>54</v>
      </c>
      <c r="D24" s="65" t="s">
        <v>69</v>
      </c>
      <c r="E24" s="65" t="s">
        <v>33</v>
      </c>
      <c r="F24" s="74">
        <v>22</v>
      </c>
      <c r="G24" s="132"/>
    </row>
    <row r="25" spans="1:7" ht="27.75" customHeight="1" x14ac:dyDescent="0.3">
      <c r="A25" s="130"/>
      <c r="B25" s="69" t="s">
        <v>43</v>
      </c>
      <c r="C25" s="70" t="s">
        <v>55</v>
      </c>
      <c r="D25" s="65" t="s">
        <v>69</v>
      </c>
      <c r="E25" s="65" t="s">
        <v>34</v>
      </c>
      <c r="F25" s="71">
        <v>22</v>
      </c>
      <c r="G25" s="132"/>
    </row>
    <row r="26" spans="1:7" ht="27.75" customHeight="1" x14ac:dyDescent="0.3">
      <c r="A26" s="130"/>
      <c r="B26" s="72" t="s">
        <v>36</v>
      </c>
      <c r="C26" s="73" t="s">
        <v>56</v>
      </c>
      <c r="D26" s="65" t="s">
        <v>68</v>
      </c>
      <c r="E26" s="65" t="s">
        <v>67</v>
      </c>
      <c r="F26" s="74">
        <v>120</v>
      </c>
      <c r="G26" s="132"/>
    </row>
    <row r="27" spans="1:7" ht="27.75" customHeight="1" thickBot="1" x14ac:dyDescent="0.35">
      <c r="B27" s="133" t="s">
        <v>19</v>
      </c>
      <c r="C27" s="134"/>
      <c r="D27" s="134"/>
      <c r="E27" s="134"/>
      <c r="F27" s="34">
        <f>SUM(F14:F26)</f>
        <v>14618.560000000001</v>
      </c>
      <c r="G27" s="35">
        <f>SUM(G14)</f>
        <v>14618.560000000001</v>
      </c>
    </row>
    <row r="28" spans="1:7" ht="27.75" customHeight="1" x14ac:dyDescent="0.3">
      <c r="B28" s="7"/>
      <c r="C28" s="7"/>
      <c r="D28" s="7"/>
      <c r="E28" s="7"/>
      <c r="F28" s="15"/>
    </row>
  </sheetData>
  <mergeCells count="9">
    <mergeCell ref="A14:A26"/>
    <mergeCell ref="G14:G26"/>
    <mergeCell ref="B27:E27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2" workbookViewId="0">
      <selection activeCell="E28" sqref="E28"/>
    </sheetView>
  </sheetViews>
  <sheetFormatPr baseColWidth="10" defaultRowHeight="14.4" x14ac:dyDescent="0.3"/>
  <cols>
    <col min="1" max="1" width="11.44140625" style="16" customWidth="1"/>
    <col min="2" max="3" width="11.44140625" style="2"/>
    <col min="4" max="4" width="25.44140625" style="2" customWidth="1"/>
    <col min="5" max="5" width="65.44140625" style="2" customWidth="1"/>
    <col min="6" max="6" width="19" style="31" customWidth="1"/>
    <col min="7" max="7" width="15.33203125" style="1" bestFit="1" customWidth="1"/>
    <col min="8" max="8" width="13.5546875" style="2" bestFit="1" customWidth="1"/>
    <col min="9" max="9" width="15.33203125" style="2" bestFit="1" customWidth="1"/>
    <col min="10" max="10" width="12.5546875" style="2" bestFit="1" customWidth="1"/>
    <col min="11" max="11" width="11.44140625" style="2"/>
    <col min="12" max="12" width="12.5546875" style="2" bestFit="1" customWidth="1"/>
    <col min="13" max="256" width="11.44140625" style="2"/>
    <col min="257" max="257" width="11.44140625" style="2" customWidth="1"/>
    <col min="258" max="259" width="11.44140625" style="2"/>
    <col min="260" max="260" width="25.44140625" style="2" customWidth="1"/>
    <col min="261" max="261" width="65.44140625" style="2" customWidth="1"/>
    <col min="262" max="262" width="19" style="2" customWidth="1"/>
    <col min="263" max="263" width="15.33203125" style="2" bestFit="1" customWidth="1"/>
    <col min="264" max="264" width="13.5546875" style="2" bestFit="1" customWidth="1"/>
    <col min="265" max="265" width="15.33203125" style="2" bestFit="1" customWidth="1"/>
    <col min="266" max="266" width="12.5546875" style="2" bestFit="1" customWidth="1"/>
    <col min="267" max="267" width="11.44140625" style="2"/>
    <col min="268" max="268" width="12.5546875" style="2" bestFit="1" customWidth="1"/>
    <col min="269" max="512" width="11.44140625" style="2"/>
    <col min="513" max="513" width="11.44140625" style="2" customWidth="1"/>
    <col min="514" max="515" width="11.44140625" style="2"/>
    <col min="516" max="516" width="25.44140625" style="2" customWidth="1"/>
    <col min="517" max="517" width="65.44140625" style="2" customWidth="1"/>
    <col min="518" max="518" width="19" style="2" customWidth="1"/>
    <col min="519" max="519" width="15.33203125" style="2" bestFit="1" customWidth="1"/>
    <col min="520" max="520" width="13.5546875" style="2" bestFit="1" customWidth="1"/>
    <col min="521" max="521" width="15.33203125" style="2" bestFit="1" customWidth="1"/>
    <col min="522" max="522" width="12.5546875" style="2" bestFit="1" customWidth="1"/>
    <col min="523" max="523" width="11.44140625" style="2"/>
    <col min="524" max="524" width="12.5546875" style="2" bestFit="1" customWidth="1"/>
    <col min="525" max="768" width="11.44140625" style="2"/>
    <col min="769" max="769" width="11.44140625" style="2" customWidth="1"/>
    <col min="770" max="771" width="11.44140625" style="2"/>
    <col min="772" max="772" width="25.44140625" style="2" customWidth="1"/>
    <col min="773" max="773" width="65.44140625" style="2" customWidth="1"/>
    <col min="774" max="774" width="19" style="2" customWidth="1"/>
    <col min="775" max="775" width="15.33203125" style="2" bestFit="1" customWidth="1"/>
    <col min="776" max="776" width="13.5546875" style="2" bestFit="1" customWidth="1"/>
    <col min="777" max="777" width="15.33203125" style="2" bestFit="1" customWidth="1"/>
    <col min="778" max="778" width="12.5546875" style="2" bestFit="1" customWidth="1"/>
    <col min="779" max="779" width="11.44140625" style="2"/>
    <col min="780" max="780" width="12.5546875" style="2" bestFit="1" customWidth="1"/>
    <col min="781" max="1024" width="11.44140625" style="2"/>
    <col min="1025" max="1025" width="11.44140625" style="2" customWidth="1"/>
    <col min="1026" max="1027" width="11.44140625" style="2"/>
    <col min="1028" max="1028" width="25.44140625" style="2" customWidth="1"/>
    <col min="1029" max="1029" width="65.44140625" style="2" customWidth="1"/>
    <col min="1030" max="1030" width="19" style="2" customWidth="1"/>
    <col min="1031" max="1031" width="15.33203125" style="2" bestFit="1" customWidth="1"/>
    <col min="1032" max="1032" width="13.5546875" style="2" bestFit="1" customWidth="1"/>
    <col min="1033" max="1033" width="15.33203125" style="2" bestFit="1" customWidth="1"/>
    <col min="1034" max="1034" width="12.5546875" style="2" bestFit="1" customWidth="1"/>
    <col min="1035" max="1035" width="11.44140625" style="2"/>
    <col min="1036" max="1036" width="12.5546875" style="2" bestFit="1" customWidth="1"/>
    <col min="1037" max="1280" width="11.44140625" style="2"/>
    <col min="1281" max="1281" width="11.44140625" style="2" customWidth="1"/>
    <col min="1282" max="1283" width="11.44140625" style="2"/>
    <col min="1284" max="1284" width="25.44140625" style="2" customWidth="1"/>
    <col min="1285" max="1285" width="65.44140625" style="2" customWidth="1"/>
    <col min="1286" max="1286" width="19" style="2" customWidth="1"/>
    <col min="1287" max="1287" width="15.33203125" style="2" bestFit="1" customWidth="1"/>
    <col min="1288" max="1288" width="13.5546875" style="2" bestFit="1" customWidth="1"/>
    <col min="1289" max="1289" width="15.33203125" style="2" bestFit="1" customWidth="1"/>
    <col min="1290" max="1290" width="12.5546875" style="2" bestFit="1" customWidth="1"/>
    <col min="1291" max="1291" width="11.44140625" style="2"/>
    <col min="1292" max="1292" width="12.5546875" style="2" bestFit="1" customWidth="1"/>
    <col min="1293" max="1536" width="11.44140625" style="2"/>
    <col min="1537" max="1537" width="11.44140625" style="2" customWidth="1"/>
    <col min="1538" max="1539" width="11.44140625" style="2"/>
    <col min="1540" max="1540" width="25.44140625" style="2" customWidth="1"/>
    <col min="1541" max="1541" width="65.44140625" style="2" customWidth="1"/>
    <col min="1542" max="1542" width="19" style="2" customWidth="1"/>
    <col min="1543" max="1543" width="15.33203125" style="2" bestFit="1" customWidth="1"/>
    <col min="1544" max="1544" width="13.5546875" style="2" bestFit="1" customWidth="1"/>
    <col min="1545" max="1545" width="15.33203125" style="2" bestFit="1" customWidth="1"/>
    <col min="1546" max="1546" width="12.5546875" style="2" bestFit="1" customWidth="1"/>
    <col min="1547" max="1547" width="11.44140625" style="2"/>
    <col min="1548" max="1548" width="12.5546875" style="2" bestFit="1" customWidth="1"/>
    <col min="1549" max="1792" width="11.44140625" style="2"/>
    <col min="1793" max="1793" width="11.44140625" style="2" customWidth="1"/>
    <col min="1794" max="1795" width="11.44140625" style="2"/>
    <col min="1796" max="1796" width="25.44140625" style="2" customWidth="1"/>
    <col min="1797" max="1797" width="65.44140625" style="2" customWidth="1"/>
    <col min="1798" max="1798" width="19" style="2" customWidth="1"/>
    <col min="1799" max="1799" width="15.33203125" style="2" bestFit="1" customWidth="1"/>
    <col min="1800" max="1800" width="13.5546875" style="2" bestFit="1" customWidth="1"/>
    <col min="1801" max="1801" width="15.33203125" style="2" bestFit="1" customWidth="1"/>
    <col min="1802" max="1802" width="12.5546875" style="2" bestFit="1" customWidth="1"/>
    <col min="1803" max="1803" width="11.44140625" style="2"/>
    <col min="1804" max="1804" width="12.5546875" style="2" bestFit="1" customWidth="1"/>
    <col min="1805" max="2048" width="11.44140625" style="2"/>
    <col min="2049" max="2049" width="11.44140625" style="2" customWidth="1"/>
    <col min="2050" max="2051" width="11.44140625" style="2"/>
    <col min="2052" max="2052" width="25.44140625" style="2" customWidth="1"/>
    <col min="2053" max="2053" width="65.44140625" style="2" customWidth="1"/>
    <col min="2054" max="2054" width="19" style="2" customWidth="1"/>
    <col min="2055" max="2055" width="15.33203125" style="2" bestFit="1" customWidth="1"/>
    <col min="2056" max="2056" width="13.5546875" style="2" bestFit="1" customWidth="1"/>
    <col min="2057" max="2057" width="15.33203125" style="2" bestFit="1" customWidth="1"/>
    <col min="2058" max="2058" width="12.5546875" style="2" bestFit="1" customWidth="1"/>
    <col min="2059" max="2059" width="11.44140625" style="2"/>
    <col min="2060" max="2060" width="12.5546875" style="2" bestFit="1" customWidth="1"/>
    <col min="2061" max="2304" width="11.44140625" style="2"/>
    <col min="2305" max="2305" width="11.44140625" style="2" customWidth="1"/>
    <col min="2306" max="2307" width="11.44140625" style="2"/>
    <col min="2308" max="2308" width="25.44140625" style="2" customWidth="1"/>
    <col min="2309" max="2309" width="65.44140625" style="2" customWidth="1"/>
    <col min="2310" max="2310" width="19" style="2" customWidth="1"/>
    <col min="2311" max="2311" width="15.33203125" style="2" bestFit="1" customWidth="1"/>
    <col min="2312" max="2312" width="13.5546875" style="2" bestFit="1" customWidth="1"/>
    <col min="2313" max="2313" width="15.33203125" style="2" bestFit="1" customWidth="1"/>
    <col min="2314" max="2314" width="12.5546875" style="2" bestFit="1" customWidth="1"/>
    <col min="2315" max="2315" width="11.44140625" style="2"/>
    <col min="2316" max="2316" width="12.5546875" style="2" bestFit="1" customWidth="1"/>
    <col min="2317" max="2560" width="11.44140625" style="2"/>
    <col min="2561" max="2561" width="11.44140625" style="2" customWidth="1"/>
    <col min="2562" max="2563" width="11.44140625" style="2"/>
    <col min="2564" max="2564" width="25.44140625" style="2" customWidth="1"/>
    <col min="2565" max="2565" width="65.44140625" style="2" customWidth="1"/>
    <col min="2566" max="2566" width="19" style="2" customWidth="1"/>
    <col min="2567" max="2567" width="15.33203125" style="2" bestFit="1" customWidth="1"/>
    <col min="2568" max="2568" width="13.5546875" style="2" bestFit="1" customWidth="1"/>
    <col min="2569" max="2569" width="15.33203125" style="2" bestFit="1" customWidth="1"/>
    <col min="2570" max="2570" width="12.5546875" style="2" bestFit="1" customWidth="1"/>
    <col min="2571" max="2571" width="11.44140625" style="2"/>
    <col min="2572" max="2572" width="12.5546875" style="2" bestFit="1" customWidth="1"/>
    <col min="2573" max="2816" width="11.44140625" style="2"/>
    <col min="2817" max="2817" width="11.44140625" style="2" customWidth="1"/>
    <col min="2818" max="2819" width="11.44140625" style="2"/>
    <col min="2820" max="2820" width="25.44140625" style="2" customWidth="1"/>
    <col min="2821" max="2821" width="65.44140625" style="2" customWidth="1"/>
    <col min="2822" max="2822" width="19" style="2" customWidth="1"/>
    <col min="2823" max="2823" width="15.33203125" style="2" bestFit="1" customWidth="1"/>
    <col min="2824" max="2824" width="13.5546875" style="2" bestFit="1" customWidth="1"/>
    <col min="2825" max="2825" width="15.33203125" style="2" bestFit="1" customWidth="1"/>
    <col min="2826" max="2826" width="12.5546875" style="2" bestFit="1" customWidth="1"/>
    <col min="2827" max="2827" width="11.44140625" style="2"/>
    <col min="2828" max="2828" width="12.5546875" style="2" bestFit="1" customWidth="1"/>
    <col min="2829" max="3072" width="11.44140625" style="2"/>
    <col min="3073" max="3073" width="11.44140625" style="2" customWidth="1"/>
    <col min="3074" max="3075" width="11.44140625" style="2"/>
    <col min="3076" max="3076" width="25.44140625" style="2" customWidth="1"/>
    <col min="3077" max="3077" width="65.44140625" style="2" customWidth="1"/>
    <col min="3078" max="3078" width="19" style="2" customWidth="1"/>
    <col min="3079" max="3079" width="15.33203125" style="2" bestFit="1" customWidth="1"/>
    <col min="3080" max="3080" width="13.5546875" style="2" bestFit="1" customWidth="1"/>
    <col min="3081" max="3081" width="15.33203125" style="2" bestFit="1" customWidth="1"/>
    <col min="3082" max="3082" width="12.5546875" style="2" bestFit="1" customWidth="1"/>
    <col min="3083" max="3083" width="11.44140625" style="2"/>
    <col min="3084" max="3084" width="12.5546875" style="2" bestFit="1" customWidth="1"/>
    <col min="3085" max="3328" width="11.44140625" style="2"/>
    <col min="3329" max="3329" width="11.44140625" style="2" customWidth="1"/>
    <col min="3330" max="3331" width="11.44140625" style="2"/>
    <col min="3332" max="3332" width="25.44140625" style="2" customWidth="1"/>
    <col min="3333" max="3333" width="65.44140625" style="2" customWidth="1"/>
    <col min="3334" max="3334" width="19" style="2" customWidth="1"/>
    <col min="3335" max="3335" width="15.33203125" style="2" bestFit="1" customWidth="1"/>
    <col min="3336" max="3336" width="13.5546875" style="2" bestFit="1" customWidth="1"/>
    <col min="3337" max="3337" width="15.33203125" style="2" bestFit="1" customWidth="1"/>
    <col min="3338" max="3338" width="12.5546875" style="2" bestFit="1" customWidth="1"/>
    <col min="3339" max="3339" width="11.44140625" style="2"/>
    <col min="3340" max="3340" width="12.5546875" style="2" bestFit="1" customWidth="1"/>
    <col min="3341" max="3584" width="11.44140625" style="2"/>
    <col min="3585" max="3585" width="11.44140625" style="2" customWidth="1"/>
    <col min="3586" max="3587" width="11.44140625" style="2"/>
    <col min="3588" max="3588" width="25.44140625" style="2" customWidth="1"/>
    <col min="3589" max="3589" width="65.44140625" style="2" customWidth="1"/>
    <col min="3590" max="3590" width="19" style="2" customWidth="1"/>
    <col min="3591" max="3591" width="15.33203125" style="2" bestFit="1" customWidth="1"/>
    <col min="3592" max="3592" width="13.5546875" style="2" bestFit="1" customWidth="1"/>
    <col min="3593" max="3593" width="15.33203125" style="2" bestFit="1" customWidth="1"/>
    <col min="3594" max="3594" width="12.5546875" style="2" bestFit="1" customWidth="1"/>
    <col min="3595" max="3595" width="11.44140625" style="2"/>
    <col min="3596" max="3596" width="12.5546875" style="2" bestFit="1" customWidth="1"/>
    <col min="3597" max="3840" width="11.44140625" style="2"/>
    <col min="3841" max="3841" width="11.44140625" style="2" customWidth="1"/>
    <col min="3842" max="3843" width="11.44140625" style="2"/>
    <col min="3844" max="3844" width="25.44140625" style="2" customWidth="1"/>
    <col min="3845" max="3845" width="65.44140625" style="2" customWidth="1"/>
    <col min="3846" max="3846" width="19" style="2" customWidth="1"/>
    <col min="3847" max="3847" width="15.33203125" style="2" bestFit="1" customWidth="1"/>
    <col min="3848" max="3848" width="13.5546875" style="2" bestFit="1" customWidth="1"/>
    <col min="3849" max="3849" width="15.33203125" style="2" bestFit="1" customWidth="1"/>
    <col min="3850" max="3850" width="12.5546875" style="2" bestFit="1" customWidth="1"/>
    <col min="3851" max="3851" width="11.44140625" style="2"/>
    <col min="3852" max="3852" width="12.5546875" style="2" bestFit="1" customWidth="1"/>
    <col min="3853" max="4096" width="11.44140625" style="2"/>
    <col min="4097" max="4097" width="11.44140625" style="2" customWidth="1"/>
    <col min="4098" max="4099" width="11.44140625" style="2"/>
    <col min="4100" max="4100" width="25.44140625" style="2" customWidth="1"/>
    <col min="4101" max="4101" width="65.44140625" style="2" customWidth="1"/>
    <col min="4102" max="4102" width="19" style="2" customWidth="1"/>
    <col min="4103" max="4103" width="15.33203125" style="2" bestFit="1" customWidth="1"/>
    <col min="4104" max="4104" width="13.5546875" style="2" bestFit="1" customWidth="1"/>
    <col min="4105" max="4105" width="15.33203125" style="2" bestFit="1" customWidth="1"/>
    <col min="4106" max="4106" width="12.5546875" style="2" bestFit="1" customWidth="1"/>
    <col min="4107" max="4107" width="11.44140625" style="2"/>
    <col min="4108" max="4108" width="12.5546875" style="2" bestFit="1" customWidth="1"/>
    <col min="4109" max="4352" width="11.44140625" style="2"/>
    <col min="4353" max="4353" width="11.44140625" style="2" customWidth="1"/>
    <col min="4354" max="4355" width="11.44140625" style="2"/>
    <col min="4356" max="4356" width="25.44140625" style="2" customWidth="1"/>
    <col min="4357" max="4357" width="65.44140625" style="2" customWidth="1"/>
    <col min="4358" max="4358" width="19" style="2" customWidth="1"/>
    <col min="4359" max="4359" width="15.33203125" style="2" bestFit="1" customWidth="1"/>
    <col min="4360" max="4360" width="13.5546875" style="2" bestFit="1" customWidth="1"/>
    <col min="4361" max="4361" width="15.33203125" style="2" bestFit="1" customWidth="1"/>
    <col min="4362" max="4362" width="12.5546875" style="2" bestFit="1" customWidth="1"/>
    <col min="4363" max="4363" width="11.44140625" style="2"/>
    <col min="4364" max="4364" width="12.5546875" style="2" bestFit="1" customWidth="1"/>
    <col min="4365" max="4608" width="11.44140625" style="2"/>
    <col min="4609" max="4609" width="11.44140625" style="2" customWidth="1"/>
    <col min="4610" max="4611" width="11.44140625" style="2"/>
    <col min="4612" max="4612" width="25.44140625" style="2" customWidth="1"/>
    <col min="4613" max="4613" width="65.44140625" style="2" customWidth="1"/>
    <col min="4614" max="4614" width="19" style="2" customWidth="1"/>
    <col min="4615" max="4615" width="15.33203125" style="2" bestFit="1" customWidth="1"/>
    <col min="4616" max="4616" width="13.5546875" style="2" bestFit="1" customWidth="1"/>
    <col min="4617" max="4617" width="15.33203125" style="2" bestFit="1" customWidth="1"/>
    <col min="4618" max="4618" width="12.5546875" style="2" bestFit="1" customWidth="1"/>
    <col min="4619" max="4619" width="11.44140625" style="2"/>
    <col min="4620" max="4620" width="12.5546875" style="2" bestFit="1" customWidth="1"/>
    <col min="4621" max="4864" width="11.44140625" style="2"/>
    <col min="4865" max="4865" width="11.44140625" style="2" customWidth="1"/>
    <col min="4866" max="4867" width="11.44140625" style="2"/>
    <col min="4868" max="4868" width="25.44140625" style="2" customWidth="1"/>
    <col min="4869" max="4869" width="65.44140625" style="2" customWidth="1"/>
    <col min="4870" max="4870" width="19" style="2" customWidth="1"/>
    <col min="4871" max="4871" width="15.33203125" style="2" bestFit="1" customWidth="1"/>
    <col min="4872" max="4872" width="13.5546875" style="2" bestFit="1" customWidth="1"/>
    <col min="4873" max="4873" width="15.33203125" style="2" bestFit="1" customWidth="1"/>
    <col min="4874" max="4874" width="12.5546875" style="2" bestFit="1" customWidth="1"/>
    <col min="4875" max="4875" width="11.44140625" style="2"/>
    <col min="4876" max="4876" width="12.5546875" style="2" bestFit="1" customWidth="1"/>
    <col min="4877" max="5120" width="11.44140625" style="2"/>
    <col min="5121" max="5121" width="11.44140625" style="2" customWidth="1"/>
    <col min="5122" max="5123" width="11.44140625" style="2"/>
    <col min="5124" max="5124" width="25.44140625" style="2" customWidth="1"/>
    <col min="5125" max="5125" width="65.44140625" style="2" customWidth="1"/>
    <col min="5126" max="5126" width="19" style="2" customWidth="1"/>
    <col min="5127" max="5127" width="15.33203125" style="2" bestFit="1" customWidth="1"/>
    <col min="5128" max="5128" width="13.5546875" style="2" bestFit="1" customWidth="1"/>
    <col min="5129" max="5129" width="15.33203125" style="2" bestFit="1" customWidth="1"/>
    <col min="5130" max="5130" width="12.5546875" style="2" bestFit="1" customWidth="1"/>
    <col min="5131" max="5131" width="11.44140625" style="2"/>
    <col min="5132" max="5132" width="12.5546875" style="2" bestFit="1" customWidth="1"/>
    <col min="5133" max="5376" width="11.44140625" style="2"/>
    <col min="5377" max="5377" width="11.44140625" style="2" customWidth="1"/>
    <col min="5378" max="5379" width="11.44140625" style="2"/>
    <col min="5380" max="5380" width="25.44140625" style="2" customWidth="1"/>
    <col min="5381" max="5381" width="65.44140625" style="2" customWidth="1"/>
    <col min="5382" max="5382" width="19" style="2" customWidth="1"/>
    <col min="5383" max="5383" width="15.33203125" style="2" bestFit="1" customWidth="1"/>
    <col min="5384" max="5384" width="13.5546875" style="2" bestFit="1" customWidth="1"/>
    <col min="5385" max="5385" width="15.33203125" style="2" bestFit="1" customWidth="1"/>
    <col min="5386" max="5386" width="12.5546875" style="2" bestFit="1" customWidth="1"/>
    <col min="5387" max="5387" width="11.44140625" style="2"/>
    <col min="5388" max="5388" width="12.5546875" style="2" bestFit="1" customWidth="1"/>
    <col min="5389" max="5632" width="11.44140625" style="2"/>
    <col min="5633" max="5633" width="11.44140625" style="2" customWidth="1"/>
    <col min="5634" max="5635" width="11.44140625" style="2"/>
    <col min="5636" max="5636" width="25.44140625" style="2" customWidth="1"/>
    <col min="5637" max="5637" width="65.44140625" style="2" customWidth="1"/>
    <col min="5638" max="5638" width="19" style="2" customWidth="1"/>
    <col min="5639" max="5639" width="15.33203125" style="2" bestFit="1" customWidth="1"/>
    <col min="5640" max="5640" width="13.5546875" style="2" bestFit="1" customWidth="1"/>
    <col min="5641" max="5641" width="15.33203125" style="2" bestFit="1" customWidth="1"/>
    <col min="5642" max="5642" width="12.5546875" style="2" bestFit="1" customWidth="1"/>
    <col min="5643" max="5643" width="11.44140625" style="2"/>
    <col min="5644" max="5644" width="12.5546875" style="2" bestFit="1" customWidth="1"/>
    <col min="5645" max="5888" width="11.44140625" style="2"/>
    <col min="5889" max="5889" width="11.44140625" style="2" customWidth="1"/>
    <col min="5890" max="5891" width="11.44140625" style="2"/>
    <col min="5892" max="5892" width="25.44140625" style="2" customWidth="1"/>
    <col min="5893" max="5893" width="65.44140625" style="2" customWidth="1"/>
    <col min="5894" max="5894" width="19" style="2" customWidth="1"/>
    <col min="5895" max="5895" width="15.33203125" style="2" bestFit="1" customWidth="1"/>
    <col min="5896" max="5896" width="13.5546875" style="2" bestFit="1" customWidth="1"/>
    <col min="5897" max="5897" width="15.33203125" style="2" bestFit="1" customWidth="1"/>
    <col min="5898" max="5898" width="12.5546875" style="2" bestFit="1" customWidth="1"/>
    <col min="5899" max="5899" width="11.44140625" style="2"/>
    <col min="5900" max="5900" width="12.5546875" style="2" bestFit="1" customWidth="1"/>
    <col min="5901" max="6144" width="11.44140625" style="2"/>
    <col min="6145" max="6145" width="11.44140625" style="2" customWidth="1"/>
    <col min="6146" max="6147" width="11.44140625" style="2"/>
    <col min="6148" max="6148" width="25.44140625" style="2" customWidth="1"/>
    <col min="6149" max="6149" width="65.44140625" style="2" customWidth="1"/>
    <col min="6150" max="6150" width="19" style="2" customWidth="1"/>
    <col min="6151" max="6151" width="15.33203125" style="2" bestFit="1" customWidth="1"/>
    <col min="6152" max="6152" width="13.5546875" style="2" bestFit="1" customWidth="1"/>
    <col min="6153" max="6153" width="15.33203125" style="2" bestFit="1" customWidth="1"/>
    <col min="6154" max="6154" width="12.5546875" style="2" bestFit="1" customWidth="1"/>
    <col min="6155" max="6155" width="11.44140625" style="2"/>
    <col min="6156" max="6156" width="12.5546875" style="2" bestFit="1" customWidth="1"/>
    <col min="6157" max="6400" width="11.44140625" style="2"/>
    <col min="6401" max="6401" width="11.44140625" style="2" customWidth="1"/>
    <col min="6402" max="6403" width="11.44140625" style="2"/>
    <col min="6404" max="6404" width="25.44140625" style="2" customWidth="1"/>
    <col min="6405" max="6405" width="65.44140625" style="2" customWidth="1"/>
    <col min="6406" max="6406" width="19" style="2" customWidth="1"/>
    <col min="6407" max="6407" width="15.33203125" style="2" bestFit="1" customWidth="1"/>
    <col min="6408" max="6408" width="13.5546875" style="2" bestFit="1" customWidth="1"/>
    <col min="6409" max="6409" width="15.33203125" style="2" bestFit="1" customWidth="1"/>
    <col min="6410" max="6410" width="12.5546875" style="2" bestFit="1" customWidth="1"/>
    <col min="6411" max="6411" width="11.44140625" style="2"/>
    <col min="6412" max="6412" width="12.5546875" style="2" bestFit="1" customWidth="1"/>
    <col min="6413" max="6656" width="11.44140625" style="2"/>
    <col min="6657" max="6657" width="11.44140625" style="2" customWidth="1"/>
    <col min="6658" max="6659" width="11.44140625" style="2"/>
    <col min="6660" max="6660" width="25.44140625" style="2" customWidth="1"/>
    <col min="6661" max="6661" width="65.44140625" style="2" customWidth="1"/>
    <col min="6662" max="6662" width="19" style="2" customWidth="1"/>
    <col min="6663" max="6663" width="15.33203125" style="2" bestFit="1" customWidth="1"/>
    <col min="6664" max="6664" width="13.5546875" style="2" bestFit="1" customWidth="1"/>
    <col min="6665" max="6665" width="15.33203125" style="2" bestFit="1" customWidth="1"/>
    <col min="6666" max="6666" width="12.5546875" style="2" bestFit="1" customWidth="1"/>
    <col min="6667" max="6667" width="11.44140625" style="2"/>
    <col min="6668" max="6668" width="12.5546875" style="2" bestFit="1" customWidth="1"/>
    <col min="6669" max="6912" width="11.44140625" style="2"/>
    <col min="6913" max="6913" width="11.44140625" style="2" customWidth="1"/>
    <col min="6914" max="6915" width="11.44140625" style="2"/>
    <col min="6916" max="6916" width="25.44140625" style="2" customWidth="1"/>
    <col min="6917" max="6917" width="65.44140625" style="2" customWidth="1"/>
    <col min="6918" max="6918" width="19" style="2" customWidth="1"/>
    <col min="6919" max="6919" width="15.33203125" style="2" bestFit="1" customWidth="1"/>
    <col min="6920" max="6920" width="13.5546875" style="2" bestFit="1" customWidth="1"/>
    <col min="6921" max="6921" width="15.33203125" style="2" bestFit="1" customWidth="1"/>
    <col min="6922" max="6922" width="12.5546875" style="2" bestFit="1" customWidth="1"/>
    <col min="6923" max="6923" width="11.44140625" style="2"/>
    <col min="6924" max="6924" width="12.5546875" style="2" bestFit="1" customWidth="1"/>
    <col min="6925" max="7168" width="11.44140625" style="2"/>
    <col min="7169" max="7169" width="11.44140625" style="2" customWidth="1"/>
    <col min="7170" max="7171" width="11.44140625" style="2"/>
    <col min="7172" max="7172" width="25.44140625" style="2" customWidth="1"/>
    <col min="7173" max="7173" width="65.44140625" style="2" customWidth="1"/>
    <col min="7174" max="7174" width="19" style="2" customWidth="1"/>
    <col min="7175" max="7175" width="15.33203125" style="2" bestFit="1" customWidth="1"/>
    <col min="7176" max="7176" width="13.5546875" style="2" bestFit="1" customWidth="1"/>
    <col min="7177" max="7177" width="15.33203125" style="2" bestFit="1" customWidth="1"/>
    <col min="7178" max="7178" width="12.5546875" style="2" bestFit="1" customWidth="1"/>
    <col min="7179" max="7179" width="11.44140625" style="2"/>
    <col min="7180" max="7180" width="12.5546875" style="2" bestFit="1" customWidth="1"/>
    <col min="7181" max="7424" width="11.44140625" style="2"/>
    <col min="7425" max="7425" width="11.44140625" style="2" customWidth="1"/>
    <col min="7426" max="7427" width="11.44140625" style="2"/>
    <col min="7428" max="7428" width="25.44140625" style="2" customWidth="1"/>
    <col min="7429" max="7429" width="65.44140625" style="2" customWidth="1"/>
    <col min="7430" max="7430" width="19" style="2" customWidth="1"/>
    <col min="7431" max="7431" width="15.33203125" style="2" bestFit="1" customWidth="1"/>
    <col min="7432" max="7432" width="13.5546875" style="2" bestFit="1" customWidth="1"/>
    <col min="7433" max="7433" width="15.33203125" style="2" bestFit="1" customWidth="1"/>
    <col min="7434" max="7434" width="12.5546875" style="2" bestFit="1" customWidth="1"/>
    <col min="7435" max="7435" width="11.44140625" style="2"/>
    <col min="7436" max="7436" width="12.5546875" style="2" bestFit="1" customWidth="1"/>
    <col min="7437" max="7680" width="11.44140625" style="2"/>
    <col min="7681" max="7681" width="11.44140625" style="2" customWidth="1"/>
    <col min="7682" max="7683" width="11.44140625" style="2"/>
    <col min="7684" max="7684" width="25.44140625" style="2" customWidth="1"/>
    <col min="7685" max="7685" width="65.44140625" style="2" customWidth="1"/>
    <col min="7686" max="7686" width="19" style="2" customWidth="1"/>
    <col min="7687" max="7687" width="15.33203125" style="2" bestFit="1" customWidth="1"/>
    <col min="7688" max="7688" width="13.5546875" style="2" bestFit="1" customWidth="1"/>
    <col min="7689" max="7689" width="15.33203125" style="2" bestFit="1" customWidth="1"/>
    <col min="7690" max="7690" width="12.5546875" style="2" bestFit="1" customWidth="1"/>
    <col min="7691" max="7691" width="11.44140625" style="2"/>
    <col min="7692" max="7692" width="12.5546875" style="2" bestFit="1" customWidth="1"/>
    <col min="7693" max="7936" width="11.44140625" style="2"/>
    <col min="7937" max="7937" width="11.44140625" style="2" customWidth="1"/>
    <col min="7938" max="7939" width="11.44140625" style="2"/>
    <col min="7940" max="7940" width="25.44140625" style="2" customWidth="1"/>
    <col min="7941" max="7941" width="65.44140625" style="2" customWidth="1"/>
    <col min="7942" max="7942" width="19" style="2" customWidth="1"/>
    <col min="7943" max="7943" width="15.33203125" style="2" bestFit="1" customWidth="1"/>
    <col min="7944" max="7944" width="13.5546875" style="2" bestFit="1" customWidth="1"/>
    <col min="7945" max="7945" width="15.33203125" style="2" bestFit="1" customWidth="1"/>
    <col min="7946" max="7946" width="12.5546875" style="2" bestFit="1" customWidth="1"/>
    <col min="7947" max="7947" width="11.44140625" style="2"/>
    <col min="7948" max="7948" width="12.5546875" style="2" bestFit="1" customWidth="1"/>
    <col min="7949" max="8192" width="11.44140625" style="2"/>
    <col min="8193" max="8193" width="11.44140625" style="2" customWidth="1"/>
    <col min="8194" max="8195" width="11.44140625" style="2"/>
    <col min="8196" max="8196" width="25.44140625" style="2" customWidth="1"/>
    <col min="8197" max="8197" width="65.44140625" style="2" customWidth="1"/>
    <col min="8198" max="8198" width="19" style="2" customWidth="1"/>
    <col min="8199" max="8199" width="15.33203125" style="2" bestFit="1" customWidth="1"/>
    <col min="8200" max="8200" width="13.5546875" style="2" bestFit="1" customWidth="1"/>
    <col min="8201" max="8201" width="15.33203125" style="2" bestFit="1" customWidth="1"/>
    <col min="8202" max="8202" width="12.5546875" style="2" bestFit="1" customWidth="1"/>
    <col min="8203" max="8203" width="11.44140625" style="2"/>
    <col min="8204" max="8204" width="12.5546875" style="2" bestFit="1" customWidth="1"/>
    <col min="8205" max="8448" width="11.44140625" style="2"/>
    <col min="8449" max="8449" width="11.44140625" style="2" customWidth="1"/>
    <col min="8450" max="8451" width="11.44140625" style="2"/>
    <col min="8452" max="8452" width="25.44140625" style="2" customWidth="1"/>
    <col min="8453" max="8453" width="65.44140625" style="2" customWidth="1"/>
    <col min="8454" max="8454" width="19" style="2" customWidth="1"/>
    <col min="8455" max="8455" width="15.33203125" style="2" bestFit="1" customWidth="1"/>
    <col min="8456" max="8456" width="13.5546875" style="2" bestFit="1" customWidth="1"/>
    <col min="8457" max="8457" width="15.33203125" style="2" bestFit="1" customWidth="1"/>
    <col min="8458" max="8458" width="12.5546875" style="2" bestFit="1" customWidth="1"/>
    <col min="8459" max="8459" width="11.44140625" style="2"/>
    <col min="8460" max="8460" width="12.5546875" style="2" bestFit="1" customWidth="1"/>
    <col min="8461" max="8704" width="11.44140625" style="2"/>
    <col min="8705" max="8705" width="11.44140625" style="2" customWidth="1"/>
    <col min="8706" max="8707" width="11.44140625" style="2"/>
    <col min="8708" max="8708" width="25.44140625" style="2" customWidth="1"/>
    <col min="8709" max="8709" width="65.44140625" style="2" customWidth="1"/>
    <col min="8710" max="8710" width="19" style="2" customWidth="1"/>
    <col min="8711" max="8711" width="15.33203125" style="2" bestFit="1" customWidth="1"/>
    <col min="8712" max="8712" width="13.5546875" style="2" bestFit="1" customWidth="1"/>
    <col min="8713" max="8713" width="15.33203125" style="2" bestFit="1" customWidth="1"/>
    <col min="8714" max="8714" width="12.5546875" style="2" bestFit="1" customWidth="1"/>
    <col min="8715" max="8715" width="11.44140625" style="2"/>
    <col min="8716" max="8716" width="12.5546875" style="2" bestFit="1" customWidth="1"/>
    <col min="8717" max="8960" width="11.44140625" style="2"/>
    <col min="8961" max="8961" width="11.44140625" style="2" customWidth="1"/>
    <col min="8962" max="8963" width="11.44140625" style="2"/>
    <col min="8964" max="8964" width="25.44140625" style="2" customWidth="1"/>
    <col min="8965" max="8965" width="65.44140625" style="2" customWidth="1"/>
    <col min="8966" max="8966" width="19" style="2" customWidth="1"/>
    <col min="8967" max="8967" width="15.33203125" style="2" bestFit="1" customWidth="1"/>
    <col min="8968" max="8968" width="13.5546875" style="2" bestFit="1" customWidth="1"/>
    <col min="8969" max="8969" width="15.33203125" style="2" bestFit="1" customWidth="1"/>
    <col min="8970" max="8970" width="12.5546875" style="2" bestFit="1" customWidth="1"/>
    <col min="8971" max="8971" width="11.44140625" style="2"/>
    <col min="8972" max="8972" width="12.5546875" style="2" bestFit="1" customWidth="1"/>
    <col min="8973" max="9216" width="11.44140625" style="2"/>
    <col min="9217" max="9217" width="11.44140625" style="2" customWidth="1"/>
    <col min="9218" max="9219" width="11.44140625" style="2"/>
    <col min="9220" max="9220" width="25.44140625" style="2" customWidth="1"/>
    <col min="9221" max="9221" width="65.44140625" style="2" customWidth="1"/>
    <col min="9222" max="9222" width="19" style="2" customWidth="1"/>
    <col min="9223" max="9223" width="15.33203125" style="2" bestFit="1" customWidth="1"/>
    <col min="9224" max="9224" width="13.5546875" style="2" bestFit="1" customWidth="1"/>
    <col min="9225" max="9225" width="15.33203125" style="2" bestFit="1" customWidth="1"/>
    <col min="9226" max="9226" width="12.5546875" style="2" bestFit="1" customWidth="1"/>
    <col min="9227" max="9227" width="11.44140625" style="2"/>
    <col min="9228" max="9228" width="12.5546875" style="2" bestFit="1" customWidth="1"/>
    <col min="9229" max="9472" width="11.44140625" style="2"/>
    <col min="9473" max="9473" width="11.44140625" style="2" customWidth="1"/>
    <col min="9474" max="9475" width="11.44140625" style="2"/>
    <col min="9476" max="9476" width="25.44140625" style="2" customWidth="1"/>
    <col min="9477" max="9477" width="65.44140625" style="2" customWidth="1"/>
    <col min="9478" max="9478" width="19" style="2" customWidth="1"/>
    <col min="9479" max="9479" width="15.33203125" style="2" bestFit="1" customWidth="1"/>
    <col min="9480" max="9480" width="13.5546875" style="2" bestFit="1" customWidth="1"/>
    <col min="9481" max="9481" width="15.33203125" style="2" bestFit="1" customWidth="1"/>
    <col min="9482" max="9482" width="12.5546875" style="2" bestFit="1" customWidth="1"/>
    <col min="9483" max="9483" width="11.44140625" style="2"/>
    <col min="9484" max="9484" width="12.5546875" style="2" bestFit="1" customWidth="1"/>
    <col min="9485" max="9728" width="11.44140625" style="2"/>
    <col min="9729" max="9729" width="11.44140625" style="2" customWidth="1"/>
    <col min="9730" max="9731" width="11.44140625" style="2"/>
    <col min="9732" max="9732" width="25.44140625" style="2" customWidth="1"/>
    <col min="9733" max="9733" width="65.44140625" style="2" customWidth="1"/>
    <col min="9734" max="9734" width="19" style="2" customWidth="1"/>
    <col min="9735" max="9735" width="15.33203125" style="2" bestFit="1" customWidth="1"/>
    <col min="9736" max="9736" width="13.5546875" style="2" bestFit="1" customWidth="1"/>
    <col min="9737" max="9737" width="15.33203125" style="2" bestFit="1" customWidth="1"/>
    <col min="9738" max="9738" width="12.5546875" style="2" bestFit="1" customWidth="1"/>
    <col min="9739" max="9739" width="11.44140625" style="2"/>
    <col min="9740" max="9740" width="12.5546875" style="2" bestFit="1" customWidth="1"/>
    <col min="9741" max="9984" width="11.44140625" style="2"/>
    <col min="9985" max="9985" width="11.44140625" style="2" customWidth="1"/>
    <col min="9986" max="9987" width="11.44140625" style="2"/>
    <col min="9988" max="9988" width="25.44140625" style="2" customWidth="1"/>
    <col min="9989" max="9989" width="65.44140625" style="2" customWidth="1"/>
    <col min="9990" max="9990" width="19" style="2" customWidth="1"/>
    <col min="9991" max="9991" width="15.33203125" style="2" bestFit="1" customWidth="1"/>
    <col min="9992" max="9992" width="13.5546875" style="2" bestFit="1" customWidth="1"/>
    <col min="9993" max="9993" width="15.33203125" style="2" bestFit="1" customWidth="1"/>
    <col min="9994" max="9994" width="12.5546875" style="2" bestFit="1" customWidth="1"/>
    <col min="9995" max="9995" width="11.44140625" style="2"/>
    <col min="9996" max="9996" width="12.5546875" style="2" bestFit="1" customWidth="1"/>
    <col min="9997" max="10240" width="11.44140625" style="2"/>
    <col min="10241" max="10241" width="11.44140625" style="2" customWidth="1"/>
    <col min="10242" max="10243" width="11.44140625" style="2"/>
    <col min="10244" max="10244" width="25.44140625" style="2" customWidth="1"/>
    <col min="10245" max="10245" width="65.44140625" style="2" customWidth="1"/>
    <col min="10246" max="10246" width="19" style="2" customWidth="1"/>
    <col min="10247" max="10247" width="15.33203125" style="2" bestFit="1" customWidth="1"/>
    <col min="10248" max="10248" width="13.5546875" style="2" bestFit="1" customWidth="1"/>
    <col min="10249" max="10249" width="15.33203125" style="2" bestFit="1" customWidth="1"/>
    <col min="10250" max="10250" width="12.5546875" style="2" bestFit="1" customWidth="1"/>
    <col min="10251" max="10251" width="11.44140625" style="2"/>
    <col min="10252" max="10252" width="12.5546875" style="2" bestFit="1" customWidth="1"/>
    <col min="10253" max="10496" width="11.44140625" style="2"/>
    <col min="10497" max="10497" width="11.44140625" style="2" customWidth="1"/>
    <col min="10498" max="10499" width="11.44140625" style="2"/>
    <col min="10500" max="10500" width="25.44140625" style="2" customWidth="1"/>
    <col min="10501" max="10501" width="65.44140625" style="2" customWidth="1"/>
    <col min="10502" max="10502" width="19" style="2" customWidth="1"/>
    <col min="10503" max="10503" width="15.33203125" style="2" bestFit="1" customWidth="1"/>
    <col min="10504" max="10504" width="13.5546875" style="2" bestFit="1" customWidth="1"/>
    <col min="10505" max="10505" width="15.33203125" style="2" bestFit="1" customWidth="1"/>
    <col min="10506" max="10506" width="12.5546875" style="2" bestFit="1" customWidth="1"/>
    <col min="10507" max="10507" width="11.44140625" style="2"/>
    <col min="10508" max="10508" width="12.5546875" style="2" bestFit="1" customWidth="1"/>
    <col min="10509" max="10752" width="11.44140625" style="2"/>
    <col min="10753" max="10753" width="11.44140625" style="2" customWidth="1"/>
    <col min="10754" max="10755" width="11.44140625" style="2"/>
    <col min="10756" max="10756" width="25.44140625" style="2" customWidth="1"/>
    <col min="10757" max="10757" width="65.44140625" style="2" customWidth="1"/>
    <col min="10758" max="10758" width="19" style="2" customWidth="1"/>
    <col min="10759" max="10759" width="15.33203125" style="2" bestFit="1" customWidth="1"/>
    <col min="10760" max="10760" width="13.5546875" style="2" bestFit="1" customWidth="1"/>
    <col min="10761" max="10761" width="15.33203125" style="2" bestFit="1" customWidth="1"/>
    <col min="10762" max="10762" width="12.5546875" style="2" bestFit="1" customWidth="1"/>
    <col min="10763" max="10763" width="11.44140625" style="2"/>
    <col min="10764" max="10764" width="12.5546875" style="2" bestFit="1" customWidth="1"/>
    <col min="10765" max="11008" width="11.44140625" style="2"/>
    <col min="11009" max="11009" width="11.44140625" style="2" customWidth="1"/>
    <col min="11010" max="11011" width="11.44140625" style="2"/>
    <col min="11012" max="11012" width="25.44140625" style="2" customWidth="1"/>
    <col min="11013" max="11013" width="65.44140625" style="2" customWidth="1"/>
    <col min="11014" max="11014" width="19" style="2" customWidth="1"/>
    <col min="11015" max="11015" width="15.33203125" style="2" bestFit="1" customWidth="1"/>
    <col min="11016" max="11016" width="13.5546875" style="2" bestFit="1" customWidth="1"/>
    <col min="11017" max="11017" width="15.33203125" style="2" bestFit="1" customWidth="1"/>
    <col min="11018" max="11018" width="12.5546875" style="2" bestFit="1" customWidth="1"/>
    <col min="11019" max="11019" width="11.44140625" style="2"/>
    <col min="11020" max="11020" width="12.5546875" style="2" bestFit="1" customWidth="1"/>
    <col min="11021" max="11264" width="11.44140625" style="2"/>
    <col min="11265" max="11265" width="11.44140625" style="2" customWidth="1"/>
    <col min="11266" max="11267" width="11.44140625" style="2"/>
    <col min="11268" max="11268" width="25.44140625" style="2" customWidth="1"/>
    <col min="11269" max="11269" width="65.44140625" style="2" customWidth="1"/>
    <col min="11270" max="11270" width="19" style="2" customWidth="1"/>
    <col min="11271" max="11271" width="15.33203125" style="2" bestFit="1" customWidth="1"/>
    <col min="11272" max="11272" width="13.5546875" style="2" bestFit="1" customWidth="1"/>
    <col min="11273" max="11273" width="15.33203125" style="2" bestFit="1" customWidth="1"/>
    <col min="11274" max="11274" width="12.5546875" style="2" bestFit="1" customWidth="1"/>
    <col min="11275" max="11275" width="11.44140625" style="2"/>
    <col min="11276" max="11276" width="12.5546875" style="2" bestFit="1" customWidth="1"/>
    <col min="11277" max="11520" width="11.44140625" style="2"/>
    <col min="11521" max="11521" width="11.44140625" style="2" customWidth="1"/>
    <col min="11522" max="11523" width="11.44140625" style="2"/>
    <col min="11524" max="11524" width="25.44140625" style="2" customWidth="1"/>
    <col min="11525" max="11525" width="65.44140625" style="2" customWidth="1"/>
    <col min="11526" max="11526" width="19" style="2" customWidth="1"/>
    <col min="11527" max="11527" width="15.33203125" style="2" bestFit="1" customWidth="1"/>
    <col min="11528" max="11528" width="13.5546875" style="2" bestFit="1" customWidth="1"/>
    <col min="11529" max="11529" width="15.33203125" style="2" bestFit="1" customWidth="1"/>
    <col min="11530" max="11530" width="12.5546875" style="2" bestFit="1" customWidth="1"/>
    <col min="11531" max="11531" width="11.44140625" style="2"/>
    <col min="11532" max="11532" width="12.5546875" style="2" bestFit="1" customWidth="1"/>
    <col min="11533" max="11776" width="11.44140625" style="2"/>
    <col min="11777" max="11777" width="11.44140625" style="2" customWidth="1"/>
    <col min="11778" max="11779" width="11.44140625" style="2"/>
    <col min="11780" max="11780" width="25.44140625" style="2" customWidth="1"/>
    <col min="11781" max="11781" width="65.44140625" style="2" customWidth="1"/>
    <col min="11782" max="11782" width="19" style="2" customWidth="1"/>
    <col min="11783" max="11783" width="15.33203125" style="2" bestFit="1" customWidth="1"/>
    <col min="11784" max="11784" width="13.5546875" style="2" bestFit="1" customWidth="1"/>
    <col min="11785" max="11785" width="15.33203125" style="2" bestFit="1" customWidth="1"/>
    <col min="11786" max="11786" width="12.5546875" style="2" bestFit="1" customWidth="1"/>
    <col min="11787" max="11787" width="11.44140625" style="2"/>
    <col min="11788" max="11788" width="12.5546875" style="2" bestFit="1" customWidth="1"/>
    <col min="11789" max="12032" width="11.44140625" style="2"/>
    <col min="12033" max="12033" width="11.44140625" style="2" customWidth="1"/>
    <col min="12034" max="12035" width="11.44140625" style="2"/>
    <col min="12036" max="12036" width="25.44140625" style="2" customWidth="1"/>
    <col min="12037" max="12037" width="65.44140625" style="2" customWidth="1"/>
    <col min="12038" max="12038" width="19" style="2" customWidth="1"/>
    <col min="12039" max="12039" width="15.33203125" style="2" bestFit="1" customWidth="1"/>
    <col min="12040" max="12040" width="13.5546875" style="2" bestFit="1" customWidth="1"/>
    <col min="12041" max="12041" width="15.33203125" style="2" bestFit="1" customWidth="1"/>
    <col min="12042" max="12042" width="12.5546875" style="2" bestFit="1" customWidth="1"/>
    <col min="12043" max="12043" width="11.44140625" style="2"/>
    <col min="12044" max="12044" width="12.5546875" style="2" bestFit="1" customWidth="1"/>
    <col min="12045" max="12288" width="11.44140625" style="2"/>
    <col min="12289" max="12289" width="11.44140625" style="2" customWidth="1"/>
    <col min="12290" max="12291" width="11.44140625" style="2"/>
    <col min="12292" max="12292" width="25.44140625" style="2" customWidth="1"/>
    <col min="12293" max="12293" width="65.44140625" style="2" customWidth="1"/>
    <col min="12294" max="12294" width="19" style="2" customWidth="1"/>
    <col min="12295" max="12295" width="15.33203125" style="2" bestFit="1" customWidth="1"/>
    <col min="12296" max="12296" width="13.5546875" style="2" bestFit="1" customWidth="1"/>
    <col min="12297" max="12297" width="15.33203125" style="2" bestFit="1" customWidth="1"/>
    <col min="12298" max="12298" width="12.5546875" style="2" bestFit="1" customWidth="1"/>
    <col min="12299" max="12299" width="11.44140625" style="2"/>
    <col min="12300" max="12300" width="12.5546875" style="2" bestFit="1" customWidth="1"/>
    <col min="12301" max="12544" width="11.44140625" style="2"/>
    <col min="12545" max="12545" width="11.44140625" style="2" customWidth="1"/>
    <col min="12546" max="12547" width="11.44140625" style="2"/>
    <col min="12548" max="12548" width="25.44140625" style="2" customWidth="1"/>
    <col min="12549" max="12549" width="65.44140625" style="2" customWidth="1"/>
    <col min="12550" max="12550" width="19" style="2" customWidth="1"/>
    <col min="12551" max="12551" width="15.33203125" style="2" bestFit="1" customWidth="1"/>
    <col min="12552" max="12552" width="13.5546875" style="2" bestFit="1" customWidth="1"/>
    <col min="12553" max="12553" width="15.33203125" style="2" bestFit="1" customWidth="1"/>
    <col min="12554" max="12554" width="12.5546875" style="2" bestFit="1" customWidth="1"/>
    <col min="12555" max="12555" width="11.44140625" style="2"/>
    <col min="12556" max="12556" width="12.5546875" style="2" bestFit="1" customWidth="1"/>
    <col min="12557" max="12800" width="11.44140625" style="2"/>
    <col min="12801" max="12801" width="11.44140625" style="2" customWidth="1"/>
    <col min="12802" max="12803" width="11.44140625" style="2"/>
    <col min="12804" max="12804" width="25.44140625" style="2" customWidth="1"/>
    <col min="12805" max="12805" width="65.44140625" style="2" customWidth="1"/>
    <col min="12806" max="12806" width="19" style="2" customWidth="1"/>
    <col min="12807" max="12807" width="15.33203125" style="2" bestFit="1" customWidth="1"/>
    <col min="12808" max="12808" width="13.5546875" style="2" bestFit="1" customWidth="1"/>
    <col min="12809" max="12809" width="15.33203125" style="2" bestFit="1" customWidth="1"/>
    <col min="12810" max="12810" width="12.5546875" style="2" bestFit="1" customWidth="1"/>
    <col min="12811" max="12811" width="11.44140625" style="2"/>
    <col min="12812" max="12812" width="12.5546875" style="2" bestFit="1" customWidth="1"/>
    <col min="12813" max="13056" width="11.44140625" style="2"/>
    <col min="13057" max="13057" width="11.44140625" style="2" customWidth="1"/>
    <col min="13058" max="13059" width="11.44140625" style="2"/>
    <col min="13060" max="13060" width="25.44140625" style="2" customWidth="1"/>
    <col min="13061" max="13061" width="65.44140625" style="2" customWidth="1"/>
    <col min="13062" max="13062" width="19" style="2" customWidth="1"/>
    <col min="13063" max="13063" width="15.33203125" style="2" bestFit="1" customWidth="1"/>
    <col min="13064" max="13064" width="13.5546875" style="2" bestFit="1" customWidth="1"/>
    <col min="13065" max="13065" width="15.33203125" style="2" bestFit="1" customWidth="1"/>
    <col min="13066" max="13066" width="12.5546875" style="2" bestFit="1" customWidth="1"/>
    <col min="13067" max="13067" width="11.44140625" style="2"/>
    <col min="13068" max="13068" width="12.5546875" style="2" bestFit="1" customWidth="1"/>
    <col min="13069" max="13312" width="11.44140625" style="2"/>
    <col min="13313" max="13313" width="11.44140625" style="2" customWidth="1"/>
    <col min="13314" max="13315" width="11.44140625" style="2"/>
    <col min="13316" max="13316" width="25.44140625" style="2" customWidth="1"/>
    <col min="13317" max="13317" width="65.44140625" style="2" customWidth="1"/>
    <col min="13318" max="13318" width="19" style="2" customWidth="1"/>
    <col min="13319" max="13319" width="15.33203125" style="2" bestFit="1" customWidth="1"/>
    <col min="13320" max="13320" width="13.5546875" style="2" bestFit="1" customWidth="1"/>
    <col min="13321" max="13321" width="15.33203125" style="2" bestFit="1" customWidth="1"/>
    <col min="13322" max="13322" width="12.5546875" style="2" bestFit="1" customWidth="1"/>
    <col min="13323" max="13323" width="11.44140625" style="2"/>
    <col min="13324" max="13324" width="12.5546875" style="2" bestFit="1" customWidth="1"/>
    <col min="13325" max="13568" width="11.44140625" style="2"/>
    <col min="13569" max="13569" width="11.44140625" style="2" customWidth="1"/>
    <col min="13570" max="13571" width="11.44140625" style="2"/>
    <col min="13572" max="13572" width="25.44140625" style="2" customWidth="1"/>
    <col min="13573" max="13573" width="65.44140625" style="2" customWidth="1"/>
    <col min="13574" max="13574" width="19" style="2" customWidth="1"/>
    <col min="13575" max="13575" width="15.33203125" style="2" bestFit="1" customWidth="1"/>
    <col min="13576" max="13576" width="13.5546875" style="2" bestFit="1" customWidth="1"/>
    <col min="13577" max="13577" width="15.33203125" style="2" bestFit="1" customWidth="1"/>
    <col min="13578" max="13578" width="12.5546875" style="2" bestFit="1" customWidth="1"/>
    <col min="13579" max="13579" width="11.44140625" style="2"/>
    <col min="13580" max="13580" width="12.5546875" style="2" bestFit="1" customWidth="1"/>
    <col min="13581" max="13824" width="11.44140625" style="2"/>
    <col min="13825" max="13825" width="11.44140625" style="2" customWidth="1"/>
    <col min="13826" max="13827" width="11.44140625" style="2"/>
    <col min="13828" max="13828" width="25.44140625" style="2" customWidth="1"/>
    <col min="13829" max="13829" width="65.44140625" style="2" customWidth="1"/>
    <col min="13830" max="13830" width="19" style="2" customWidth="1"/>
    <col min="13831" max="13831" width="15.33203125" style="2" bestFit="1" customWidth="1"/>
    <col min="13832" max="13832" width="13.5546875" style="2" bestFit="1" customWidth="1"/>
    <col min="13833" max="13833" width="15.33203125" style="2" bestFit="1" customWidth="1"/>
    <col min="13834" max="13834" width="12.5546875" style="2" bestFit="1" customWidth="1"/>
    <col min="13835" max="13835" width="11.44140625" style="2"/>
    <col min="13836" max="13836" width="12.5546875" style="2" bestFit="1" customWidth="1"/>
    <col min="13837" max="14080" width="11.44140625" style="2"/>
    <col min="14081" max="14081" width="11.44140625" style="2" customWidth="1"/>
    <col min="14082" max="14083" width="11.44140625" style="2"/>
    <col min="14084" max="14084" width="25.44140625" style="2" customWidth="1"/>
    <col min="14085" max="14085" width="65.44140625" style="2" customWidth="1"/>
    <col min="14086" max="14086" width="19" style="2" customWidth="1"/>
    <col min="14087" max="14087" width="15.33203125" style="2" bestFit="1" customWidth="1"/>
    <col min="14088" max="14088" width="13.5546875" style="2" bestFit="1" customWidth="1"/>
    <col min="14089" max="14089" width="15.33203125" style="2" bestFit="1" customWidth="1"/>
    <col min="14090" max="14090" width="12.5546875" style="2" bestFit="1" customWidth="1"/>
    <col min="14091" max="14091" width="11.44140625" style="2"/>
    <col min="14092" max="14092" width="12.5546875" style="2" bestFit="1" customWidth="1"/>
    <col min="14093" max="14336" width="11.44140625" style="2"/>
    <col min="14337" max="14337" width="11.44140625" style="2" customWidth="1"/>
    <col min="14338" max="14339" width="11.44140625" style="2"/>
    <col min="14340" max="14340" width="25.44140625" style="2" customWidth="1"/>
    <col min="14341" max="14341" width="65.44140625" style="2" customWidth="1"/>
    <col min="14342" max="14342" width="19" style="2" customWidth="1"/>
    <col min="14343" max="14343" width="15.33203125" style="2" bestFit="1" customWidth="1"/>
    <col min="14344" max="14344" width="13.5546875" style="2" bestFit="1" customWidth="1"/>
    <col min="14345" max="14345" width="15.33203125" style="2" bestFit="1" customWidth="1"/>
    <col min="14346" max="14346" width="12.5546875" style="2" bestFit="1" customWidth="1"/>
    <col min="14347" max="14347" width="11.44140625" style="2"/>
    <col min="14348" max="14348" width="12.5546875" style="2" bestFit="1" customWidth="1"/>
    <col min="14349" max="14592" width="11.44140625" style="2"/>
    <col min="14593" max="14593" width="11.44140625" style="2" customWidth="1"/>
    <col min="14594" max="14595" width="11.44140625" style="2"/>
    <col min="14596" max="14596" width="25.44140625" style="2" customWidth="1"/>
    <col min="14597" max="14597" width="65.44140625" style="2" customWidth="1"/>
    <col min="14598" max="14598" width="19" style="2" customWidth="1"/>
    <col min="14599" max="14599" width="15.33203125" style="2" bestFit="1" customWidth="1"/>
    <col min="14600" max="14600" width="13.5546875" style="2" bestFit="1" customWidth="1"/>
    <col min="14601" max="14601" width="15.33203125" style="2" bestFit="1" customWidth="1"/>
    <col min="14602" max="14602" width="12.5546875" style="2" bestFit="1" customWidth="1"/>
    <col min="14603" max="14603" width="11.44140625" style="2"/>
    <col min="14604" max="14604" width="12.5546875" style="2" bestFit="1" customWidth="1"/>
    <col min="14605" max="14848" width="11.44140625" style="2"/>
    <col min="14849" max="14849" width="11.44140625" style="2" customWidth="1"/>
    <col min="14850" max="14851" width="11.44140625" style="2"/>
    <col min="14852" max="14852" width="25.44140625" style="2" customWidth="1"/>
    <col min="14853" max="14853" width="65.44140625" style="2" customWidth="1"/>
    <col min="14854" max="14854" width="19" style="2" customWidth="1"/>
    <col min="14855" max="14855" width="15.33203125" style="2" bestFit="1" customWidth="1"/>
    <col min="14856" max="14856" width="13.5546875" style="2" bestFit="1" customWidth="1"/>
    <col min="14857" max="14857" width="15.33203125" style="2" bestFit="1" customWidth="1"/>
    <col min="14858" max="14858" width="12.5546875" style="2" bestFit="1" customWidth="1"/>
    <col min="14859" max="14859" width="11.44140625" style="2"/>
    <col min="14860" max="14860" width="12.5546875" style="2" bestFit="1" customWidth="1"/>
    <col min="14861" max="15104" width="11.44140625" style="2"/>
    <col min="15105" max="15105" width="11.44140625" style="2" customWidth="1"/>
    <col min="15106" max="15107" width="11.44140625" style="2"/>
    <col min="15108" max="15108" width="25.44140625" style="2" customWidth="1"/>
    <col min="15109" max="15109" width="65.44140625" style="2" customWidth="1"/>
    <col min="15110" max="15110" width="19" style="2" customWidth="1"/>
    <col min="15111" max="15111" width="15.33203125" style="2" bestFit="1" customWidth="1"/>
    <col min="15112" max="15112" width="13.5546875" style="2" bestFit="1" customWidth="1"/>
    <col min="15113" max="15113" width="15.33203125" style="2" bestFit="1" customWidth="1"/>
    <col min="15114" max="15114" width="12.5546875" style="2" bestFit="1" customWidth="1"/>
    <col min="15115" max="15115" width="11.44140625" style="2"/>
    <col min="15116" max="15116" width="12.5546875" style="2" bestFit="1" customWidth="1"/>
    <col min="15117" max="15360" width="11.44140625" style="2"/>
    <col min="15361" max="15361" width="11.44140625" style="2" customWidth="1"/>
    <col min="15362" max="15363" width="11.44140625" style="2"/>
    <col min="15364" max="15364" width="25.44140625" style="2" customWidth="1"/>
    <col min="15365" max="15365" width="65.44140625" style="2" customWidth="1"/>
    <col min="15366" max="15366" width="19" style="2" customWidth="1"/>
    <col min="15367" max="15367" width="15.33203125" style="2" bestFit="1" customWidth="1"/>
    <col min="15368" max="15368" width="13.5546875" style="2" bestFit="1" customWidth="1"/>
    <col min="15369" max="15369" width="15.33203125" style="2" bestFit="1" customWidth="1"/>
    <col min="15370" max="15370" width="12.5546875" style="2" bestFit="1" customWidth="1"/>
    <col min="15371" max="15371" width="11.44140625" style="2"/>
    <col min="15372" max="15372" width="12.5546875" style="2" bestFit="1" customWidth="1"/>
    <col min="15373" max="15616" width="11.44140625" style="2"/>
    <col min="15617" max="15617" width="11.44140625" style="2" customWidth="1"/>
    <col min="15618" max="15619" width="11.44140625" style="2"/>
    <col min="15620" max="15620" width="25.44140625" style="2" customWidth="1"/>
    <col min="15621" max="15621" width="65.44140625" style="2" customWidth="1"/>
    <col min="15622" max="15622" width="19" style="2" customWidth="1"/>
    <col min="15623" max="15623" width="15.33203125" style="2" bestFit="1" customWidth="1"/>
    <col min="15624" max="15624" width="13.5546875" style="2" bestFit="1" customWidth="1"/>
    <col min="15625" max="15625" width="15.33203125" style="2" bestFit="1" customWidth="1"/>
    <col min="15626" max="15626" width="12.5546875" style="2" bestFit="1" customWidth="1"/>
    <col min="15627" max="15627" width="11.44140625" style="2"/>
    <col min="15628" max="15628" width="12.5546875" style="2" bestFit="1" customWidth="1"/>
    <col min="15629" max="15872" width="11.44140625" style="2"/>
    <col min="15873" max="15873" width="11.44140625" style="2" customWidth="1"/>
    <col min="15874" max="15875" width="11.44140625" style="2"/>
    <col min="15876" max="15876" width="25.44140625" style="2" customWidth="1"/>
    <col min="15877" max="15877" width="65.44140625" style="2" customWidth="1"/>
    <col min="15878" max="15878" width="19" style="2" customWidth="1"/>
    <col min="15879" max="15879" width="15.33203125" style="2" bestFit="1" customWidth="1"/>
    <col min="15880" max="15880" width="13.5546875" style="2" bestFit="1" customWidth="1"/>
    <col min="15881" max="15881" width="15.33203125" style="2" bestFit="1" customWidth="1"/>
    <col min="15882" max="15882" width="12.5546875" style="2" bestFit="1" customWidth="1"/>
    <col min="15883" max="15883" width="11.44140625" style="2"/>
    <col min="15884" max="15884" width="12.5546875" style="2" bestFit="1" customWidth="1"/>
    <col min="15885" max="16128" width="11.44140625" style="2"/>
    <col min="16129" max="16129" width="11.44140625" style="2" customWidth="1"/>
    <col min="16130" max="16131" width="11.44140625" style="2"/>
    <col min="16132" max="16132" width="25.44140625" style="2" customWidth="1"/>
    <col min="16133" max="16133" width="65.44140625" style="2" customWidth="1"/>
    <col min="16134" max="16134" width="19" style="2" customWidth="1"/>
    <col min="16135" max="16135" width="15.33203125" style="2" bestFit="1" customWidth="1"/>
    <col min="16136" max="16136" width="13.5546875" style="2" bestFit="1" customWidth="1"/>
    <col min="16137" max="16137" width="15.33203125" style="2" bestFit="1" customWidth="1"/>
    <col min="16138" max="16138" width="12.5546875" style="2" bestFit="1" customWidth="1"/>
    <col min="16139" max="16139" width="11.44140625" style="2"/>
    <col min="16140" max="16140" width="12.5546875" style="2" bestFit="1" customWidth="1"/>
    <col min="16141" max="16384" width="11.44140625" style="2"/>
  </cols>
  <sheetData>
    <row r="1" spans="1:7" ht="19.2" x14ac:dyDescent="0.3">
      <c r="A1" s="121" t="s">
        <v>0</v>
      </c>
      <c r="B1" s="122"/>
      <c r="C1" s="122"/>
      <c r="D1" s="122"/>
      <c r="E1" s="122"/>
      <c r="F1" s="122"/>
    </row>
    <row r="2" spans="1:7" ht="15" x14ac:dyDescent="0.3">
      <c r="A2" s="123" t="s">
        <v>1</v>
      </c>
      <c r="B2" s="124"/>
      <c r="C2" s="124"/>
      <c r="D2" s="124"/>
      <c r="E2" s="124"/>
      <c r="F2" s="124"/>
    </row>
    <row r="3" spans="1:7" ht="15" x14ac:dyDescent="0.3">
      <c r="A3" s="125" t="s">
        <v>2</v>
      </c>
      <c r="B3" s="126"/>
      <c r="C3" s="126"/>
      <c r="D3" s="126"/>
      <c r="E3" s="126"/>
      <c r="F3" s="126"/>
    </row>
    <row r="4" spans="1:7" ht="15.6" x14ac:dyDescent="0.25">
      <c r="A4" s="3"/>
      <c r="B4" s="4"/>
      <c r="C4" s="4"/>
      <c r="D4" s="4"/>
      <c r="E4" s="5"/>
      <c r="F4" s="6"/>
    </row>
    <row r="5" spans="1:7" x14ac:dyDescent="0.3">
      <c r="A5" s="127" t="s">
        <v>3</v>
      </c>
      <c r="B5" s="127"/>
      <c r="C5" s="127"/>
      <c r="D5" s="127"/>
      <c r="E5" s="127"/>
      <c r="F5" s="127"/>
    </row>
    <row r="6" spans="1:7" x14ac:dyDescent="0.3">
      <c r="A6" s="127" t="s">
        <v>4</v>
      </c>
      <c r="B6" s="127"/>
      <c r="C6" s="127"/>
      <c r="D6" s="127"/>
      <c r="E6" s="127"/>
      <c r="F6" s="127"/>
    </row>
    <row r="7" spans="1:7" x14ac:dyDescent="0.3">
      <c r="A7" s="128" t="s">
        <v>5</v>
      </c>
      <c r="B7" s="128"/>
      <c r="C7" s="128"/>
      <c r="D7" s="128"/>
      <c r="E7" s="128"/>
      <c r="F7" s="128"/>
    </row>
    <row r="8" spans="1:7" x14ac:dyDescent="0.3">
      <c r="A8" s="9"/>
      <c r="B8" s="9"/>
      <c r="C8" s="9"/>
      <c r="D8" s="9"/>
      <c r="E8" s="9"/>
      <c r="F8" s="9"/>
    </row>
    <row r="9" spans="1:7" x14ac:dyDescent="0.3">
      <c r="A9" s="11" t="s">
        <v>6</v>
      </c>
      <c r="B9" s="9"/>
      <c r="C9" s="32" t="s">
        <v>21</v>
      </c>
      <c r="D9" s="9"/>
      <c r="E9" s="9"/>
      <c r="F9" s="10"/>
    </row>
    <row r="10" spans="1:7" x14ac:dyDescent="0.25">
      <c r="A10" s="12" t="s">
        <v>8</v>
      </c>
      <c r="B10" s="13"/>
      <c r="C10" s="33">
        <v>2022</v>
      </c>
    </row>
    <row r="11" spans="1:7" x14ac:dyDescent="0.25">
      <c r="A11" s="12" t="s">
        <v>9</v>
      </c>
      <c r="B11" s="13"/>
      <c r="C11" s="7" t="s">
        <v>10</v>
      </c>
    </row>
    <row r="12" spans="1:7" ht="15" thickBot="1" x14ac:dyDescent="0.35">
      <c r="D12" s="17" t="s">
        <v>11</v>
      </c>
      <c r="E12" s="18"/>
    </row>
    <row r="13" spans="1:7" ht="27" thickBot="1" x14ac:dyDescent="0.35">
      <c r="A13" s="42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21" t="s">
        <v>17</v>
      </c>
      <c r="G13" s="43" t="s">
        <v>18</v>
      </c>
    </row>
    <row r="14" spans="1:7" x14ac:dyDescent="0.3">
      <c r="A14" s="135" t="s">
        <v>22</v>
      </c>
      <c r="B14" s="80" t="s">
        <v>77</v>
      </c>
      <c r="C14" s="81" t="s">
        <v>85</v>
      </c>
      <c r="D14" s="81" t="s">
        <v>76</v>
      </c>
      <c r="E14" s="81" t="s">
        <v>110</v>
      </c>
      <c r="F14" s="82">
        <v>1330.48</v>
      </c>
      <c r="G14" s="137">
        <f>SUM(F14:F28)</f>
        <v>28302.28</v>
      </c>
    </row>
    <row r="15" spans="1:7" ht="15.6" x14ac:dyDescent="0.3">
      <c r="A15" s="136"/>
      <c r="B15" s="83" t="s">
        <v>78</v>
      </c>
      <c r="C15" s="69" t="s">
        <v>86</v>
      </c>
      <c r="D15" s="69" t="s">
        <v>102</v>
      </c>
      <c r="E15" s="69" t="s">
        <v>111</v>
      </c>
      <c r="F15" s="84">
        <v>3464.29</v>
      </c>
      <c r="G15" s="138"/>
    </row>
    <row r="16" spans="1:7" x14ac:dyDescent="0.3">
      <c r="A16" s="136"/>
      <c r="B16" s="85" t="s">
        <v>79</v>
      </c>
      <c r="C16" s="72" t="s">
        <v>87</v>
      </c>
      <c r="D16" s="72" t="s">
        <v>103</v>
      </c>
      <c r="E16" s="72" t="s">
        <v>112</v>
      </c>
      <c r="F16" s="86">
        <v>220</v>
      </c>
      <c r="G16" s="138"/>
    </row>
    <row r="17" spans="1:7" x14ac:dyDescent="0.3">
      <c r="A17" s="136"/>
      <c r="B17" s="83" t="s">
        <v>79</v>
      </c>
      <c r="C17" s="69" t="s">
        <v>88</v>
      </c>
      <c r="D17" s="69" t="s">
        <v>104</v>
      </c>
      <c r="E17" s="69" t="s">
        <v>113</v>
      </c>
      <c r="F17" s="87">
        <v>400</v>
      </c>
      <c r="G17" s="138"/>
    </row>
    <row r="18" spans="1:7" x14ac:dyDescent="0.3">
      <c r="A18" s="136"/>
      <c r="B18" s="85" t="s">
        <v>79</v>
      </c>
      <c r="C18" s="72" t="s">
        <v>89</v>
      </c>
      <c r="D18" s="72" t="s">
        <v>105</v>
      </c>
      <c r="E18" s="72" t="s">
        <v>114</v>
      </c>
      <c r="F18" s="86">
        <v>795.75</v>
      </c>
      <c r="G18" s="138"/>
    </row>
    <row r="19" spans="1:7" ht="15.6" x14ac:dyDescent="0.3">
      <c r="A19" s="136"/>
      <c r="B19" s="83" t="s">
        <v>79</v>
      </c>
      <c r="C19" s="69" t="s">
        <v>90</v>
      </c>
      <c r="D19" s="69" t="s">
        <v>72</v>
      </c>
      <c r="E19" s="69" t="s">
        <v>100</v>
      </c>
      <c r="F19" s="87">
        <v>250</v>
      </c>
      <c r="G19" s="138"/>
    </row>
    <row r="20" spans="1:7" ht="15.6" x14ac:dyDescent="0.3">
      <c r="A20" s="136"/>
      <c r="B20" s="85" t="s">
        <v>80</v>
      </c>
      <c r="C20" s="72" t="s">
        <v>91</v>
      </c>
      <c r="D20" s="72" t="s">
        <v>106</v>
      </c>
      <c r="E20" s="72" t="s">
        <v>115</v>
      </c>
      <c r="F20" s="86">
        <v>650</v>
      </c>
      <c r="G20" s="138"/>
    </row>
    <row r="21" spans="1:7" x14ac:dyDescent="0.3">
      <c r="A21" s="136"/>
      <c r="B21" s="83" t="s">
        <v>80</v>
      </c>
      <c r="C21" s="69" t="s">
        <v>92</v>
      </c>
      <c r="D21" s="69" t="s">
        <v>107</v>
      </c>
      <c r="E21" s="69" t="s">
        <v>116</v>
      </c>
      <c r="F21" s="87">
        <v>694.49</v>
      </c>
      <c r="G21" s="138"/>
    </row>
    <row r="22" spans="1:7" x14ac:dyDescent="0.3">
      <c r="A22" s="136"/>
      <c r="B22" s="85" t="s">
        <v>81</v>
      </c>
      <c r="C22" s="72" t="s">
        <v>93</v>
      </c>
      <c r="D22" s="72" t="s">
        <v>71</v>
      </c>
      <c r="E22" s="72" t="s">
        <v>117</v>
      </c>
      <c r="F22" s="88">
        <v>2073.65</v>
      </c>
      <c r="G22" s="138"/>
    </row>
    <row r="23" spans="1:7" ht="15.6" x14ac:dyDescent="0.3">
      <c r="A23" s="136"/>
      <c r="B23" s="83" t="s">
        <v>82</v>
      </c>
      <c r="C23" s="69" t="s">
        <v>94</v>
      </c>
      <c r="D23" s="69" t="s">
        <v>108</v>
      </c>
      <c r="E23" s="69" t="s">
        <v>118</v>
      </c>
      <c r="F23" s="84">
        <v>5178.57</v>
      </c>
      <c r="G23" s="138"/>
    </row>
    <row r="24" spans="1:7" x14ac:dyDescent="0.3">
      <c r="A24" s="136"/>
      <c r="B24" s="85" t="s">
        <v>83</v>
      </c>
      <c r="C24" s="72" t="s">
        <v>95</v>
      </c>
      <c r="D24" s="72" t="s">
        <v>109</v>
      </c>
      <c r="E24" s="72" t="s">
        <v>119</v>
      </c>
      <c r="F24" s="86">
        <v>220</v>
      </c>
      <c r="G24" s="138"/>
    </row>
    <row r="25" spans="1:7" ht="15.6" x14ac:dyDescent="0.3">
      <c r="A25" s="136"/>
      <c r="B25" s="83" t="s">
        <v>83</v>
      </c>
      <c r="C25" s="69" t="s">
        <v>96</v>
      </c>
      <c r="D25" s="69" t="s">
        <v>109</v>
      </c>
      <c r="E25" s="69" t="s">
        <v>120</v>
      </c>
      <c r="F25" s="84">
        <v>9107.14</v>
      </c>
      <c r="G25" s="138"/>
    </row>
    <row r="26" spans="1:7" x14ac:dyDescent="0.3">
      <c r="A26" s="136"/>
      <c r="B26" s="85" t="s">
        <v>83</v>
      </c>
      <c r="C26" s="72" t="s">
        <v>97</v>
      </c>
      <c r="D26" s="72" t="s">
        <v>71</v>
      </c>
      <c r="E26" s="72" t="s">
        <v>121</v>
      </c>
      <c r="F26" s="86">
        <v>904.84</v>
      </c>
      <c r="G26" s="138"/>
    </row>
    <row r="27" spans="1:7" ht="15.6" x14ac:dyDescent="0.3">
      <c r="A27" s="136"/>
      <c r="B27" s="83" t="s">
        <v>84</v>
      </c>
      <c r="C27" s="69" t="s">
        <v>98</v>
      </c>
      <c r="D27" s="69" t="s">
        <v>69</v>
      </c>
      <c r="E27" s="69" t="s">
        <v>101</v>
      </c>
      <c r="F27" s="87">
        <v>22</v>
      </c>
      <c r="G27" s="138"/>
    </row>
    <row r="28" spans="1:7" ht="15" thickBot="1" x14ac:dyDescent="0.35">
      <c r="A28" s="136"/>
      <c r="B28" s="89" t="s">
        <v>78</v>
      </c>
      <c r="C28" s="90" t="s">
        <v>99</v>
      </c>
      <c r="D28" s="90" t="s">
        <v>68</v>
      </c>
      <c r="E28" s="90" t="s">
        <v>122</v>
      </c>
      <c r="F28" s="91">
        <v>2991.07</v>
      </c>
      <c r="G28" s="138"/>
    </row>
    <row r="29" spans="1:7" ht="28.5" customHeight="1" thickBot="1" x14ac:dyDescent="0.35">
      <c r="A29" s="36"/>
      <c r="B29" s="139" t="s">
        <v>19</v>
      </c>
      <c r="C29" s="139"/>
      <c r="D29" s="139"/>
      <c r="E29" s="139"/>
      <c r="F29" s="79">
        <f>SUM(F14:F28)</f>
        <v>28302.28</v>
      </c>
      <c r="G29" s="30">
        <f>SUM(G14)</f>
        <v>28302.28</v>
      </c>
    </row>
    <row r="30" spans="1:7" x14ac:dyDescent="0.3">
      <c r="B30" s="7"/>
      <c r="C30" s="7"/>
      <c r="D30" s="7"/>
      <c r="E30" s="7"/>
      <c r="F30" s="15"/>
    </row>
  </sheetData>
  <mergeCells count="9">
    <mergeCell ref="A14:A28"/>
    <mergeCell ref="G14:G28"/>
    <mergeCell ref="B29:E29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19" sqref="C19"/>
    </sheetView>
  </sheetViews>
  <sheetFormatPr baseColWidth="10" defaultRowHeight="14.4" x14ac:dyDescent="0.3"/>
  <cols>
    <col min="1" max="1" width="11.44140625" style="16" customWidth="1"/>
    <col min="2" max="3" width="11.44140625" style="2"/>
    <col min="4" max="4" width="28.44140625" style="2" customWidth="1"/>
    <col min="5" max="5" width="65.44140625" style="2" customWidth="1"/>
    <col min="6" max="6" width="19" style="31" customWidth="1"/>
    <col min="7" max="7" width="15.33203125" style="1" bestFit="1" customWidth="1"/>
    <col min="8" max="8" width="13.5546875" style="2" bestFit="1" customWidth="1"/>
    <col min="9" max="9" width="15.33203125" style="2" bestFit="1" customWidth="1"/>
    <col min="10" max="10" width="12.5546875" style="2" bestFit="1" customWidth="1"/>
    <col min="11" max="11" width="11.44140625" style="2"/>
    <col min="12" max="12" width="12.5546875" style="2" bestFit="1" customWidth="1"/>
    <col min="13" max="256" width="11.44140625" style="2"/>
    <col min="257" max="257" width="11.44140625" style="2" customWidth="1"/>
    <col min="258" max="259" width="11.44140625" style="2"/>
    <col min="260" max="260" width="25.44140625" style="2" customWidth="1"/>
    <col min="261" max="261" width="65.44140625" style="2" customWidth="1"/>
    <col min="262" max="262" width="19" style="2" customWidth="1"/>
    <col min="263" max="263" width="15.33203125" style="2" bestFit="1" customWidth="1"/>
    <col min="264" max="264" width="13.5546875" style="2" bestFit="1" customWidth="1"/>
    <col min="265" max="265" width="15.33203125" style="2" bestFit="1" customWidth="1"/>
    <col min="266" max="266" width="12.5546875" style="2" bestFit="1" customWidth="1"/>
    <col min="267" max="267" width="11.44140625" style="2"/>
    <col min="268" max="268" width="12.5546875" style="2" bestFit="1" customWidth="1"/>
    <col min="269" max="512" width="11.44140625" style="2"/>
    <col min="513" max="513" width="11.44140625" style="2" customWidth="1"/>
    <col min="514" max="515" width="11.44140625" style="2"/>
    <col min="516" max="516" width="25.44140625" style="2" customWidth="1"/>
    <col min="517" max="517" width="65.44140625" style="2" customWidth="1"/>
    <col min="518" max="518" width="19" style="2" customWidth="1"/>
    <col min="519" max="519" width="15.33203125" style="2" bestFit="1" customWidth="1"/>
    <col min="520" max="520" width="13.5546875" style="2" bestFit="1" customWidth="1"/>
    <col min="521" max="521" width="15.33203125" style="2" bestFit="1" customWidth="1"/>
    <col min="522" max="522" width="12.5546875" style="2" bestFit="1" customWidth="1"/>
    <col min="523" max="523" width="11.44140625" style="2"/>
    <col min="524" max="524" width="12.5546875" style="2" bestFit="1" customWidth="1"/>
    <col min="525" max="768" width="11.44140625" style="2"/>
    <col min="769" max="769" width="11.44140625" style="2" customWidth="1"/>
    <col min="770" max="771" width="11.44140625" style="2"/>
    <col min="772" max="772" width="25.44140625" style="2" customWidth="1"/>
    <col min="773" max="773" width="65.44140625" style="2" customWidth="1"/>
    <col min="774" max="774" width="19" style="2" customWidth="1"/>
    <col min="775" max="775" width="15.33203125" style="2" bestFit="1" customWidth="1"/>
    <col min="776" max="776" width="13.5546875" style="2" bestFit="1" customWidth="1"/>
    <col min="777" max="777" width="15.33203125" style="2" bestFit="1" customWidth="1"/>
    <col min="778" max="778" width="12.5546875" style="2" bestFit="1" customWidth="1"/>
    <col min="779" max="779" width="11.44140625" style="2"/>
    <col min="780" max="780" width="12.5546875" style="2" bestFit="1" customWidth="1"/>
    <col min="781" max="1024" width="11.44140625" style="2"/>
    <col min="1025" max="1025" width="11.44140625" style="2" customWidth="1"/>
    <col min="1026" max="1027" width="11.44140625" style="2"/>
    <col min="1028" max="1028" width="25.44140625" style="2" customWidth="1"/>
    <col min="1029" max="1029" width="65.44140625" style="2" customWidth="1"/>
    <col min="1030" max="1030" width="19" style="2" customWidth="1"/>
    <col min="1031" max="1031" width="15.33203125" style="2" bestFit="1" customWidth="1"/>
    <col min="1032" max="1032" width="13.5546875" style="2" bestFit="1" customWidth="1"/>
    <col min="1033" max="1033" width="15.33203125" style="2" bestFit="1" customWidth="1"/>
    <col min="1034" max="1034" width="12.5546875" style="2" bestFit="1" customWidth="1"/>
    <col min="1035" max="1035" width="11.44140625" style="2"/>
    <col min="1036" max="1036" width="12.5546875" style="2" bestFit="1" customWidth="1"/>
    <col min="1037" max="1280" width="11.44140625" style="2"/>
    <col min="1281" max="1281" width="11.44140625" style="2" customWidth="1"/>
    <col min="1282" max="1283" width="11.44140625" style="2"/>
    <col min="1284" max="1284" width="25.44140625" style="2" customWidth="1"/>
    <col min="1285" max="1285" width="65.44140625" style="2" customWidth="1"/>
    <col min="1286" max="1286" width="19" style="2" customWidth="1"/>
    <col min="1287" max="1287" width="15.33203125" style="2" bestFit="1" customWidth="1"/>
    <col min="1288" max="1288" width="13.5546875" style="2" bestFit="1" customWidth="1"/>
    <col min="1289" max="1289" width="15.33203125" style="2" bestFit="1" customWidth="1"/>
    <col min="1290" max="1290" width="12.5546875" style="2" bestFit="1" customWidth="1"/>
    <col min="1291" max="1291" width="11.44140625" style="2"/>
    <col min="1292" max="1292" width="12.5546875" style="2" bestFit="1" customWidth="1"/>
    <col min="1293" max="1536" width="11.44140625" style="2"/>
    <col min="1537" max="1537" width="11.44140625" style="2" customWidth="1"/>
    <col min="1538" max="1539" width="11.44140625" style="2"/>
    <col min="1540" max="1540" width="25.44140625" style="2" customWidth="1"/>
    <col min="1541" max="1541" width="65.44140625" style="2" customWidth="1"/>
    <col min="1542" max="1542" width="19" style="2" customWidth="1"/>
    <col min="1543" max="1543" width="15.33203125" style="2" bestFit="1" customWidth="1"/>
    <col min="1544" max="1544" width="13.5546875" style="2" bestFit="1" customWidth="1"/>
    <col min="1545" max="1545" width="15.33203125" style="2" bestFit="1" customWidth="1"/>
    <col min="1546" max="1546" width="12.5546875" style="2" bestFit="1" customWidth="1"/>
    <col min="1547" max="1547" width="11.44140625" style="2"/>
    <col min="1548" max="1548" width="12.5546875" style="2" bestFit="1" customWidth="1"/>
    <col min="1549" max="1792" width="11.44140625" style="2"/>
    <col min="1793" max="1793" width="11.44140625" style="2" customWidth="1"/>
    <col min="1794" max="1795" width="11.44140625" style="2"/>
    <col min="1796" max="1796" width="25.44140625" style="2" customWidth="1"/>
    <col min="1797" max="1797" width="65.44140625" style="2" customWidth="1"/>
    <col min="1798" max="1798" width="19" style="2" customWidth="1"/>
    <col min="1799" max="1799" width="15.33203125" style="2" bestFit="1" customWidth="1"/>
    <col min="1800" max="1800" width="13.5546875" style="2" bestFit="1" customWidth="1"/>
    <col min="1801" max="1801" width="15.33203125" style="2" bestFit="1" customWidth="1"/>
    <col min="1802" max="1802" width="12.5546875" style="2" bestFit="1" customWidth="1"/>
    <col min="1803" max="1803" width="11.44140625" style="2"/>
    <col min="1804" max="1804" width="12.5546875" style="2" bestFit="1" customWidth="1"/>
    <col min="1805" max="2048" width="11.44140625" style="2"/>
    <col min="2049" max="2049" width="11.44140625" style="2" customWidth="1"/>
    <col min="2050" max="2051" width="11.44140625" style="2"/>
    <col min="2052" max="2052" width="25.44140625" style="2" customWidth="1"/>
    <col min="2053" max="2053" width="65.44140625" style="2" customWidth="1"/>
    <col min="2054" max="2054" width="19" style="2" customWidth="1"/>
    <col min="2055" max="2055" width="15.33203125" style="2" bestFit="1" customWidth="1"/>
    <col min="2056" max="2056" width="13.5546875" style="2" bestFit="1" customWidth="1"/>
    <col min="2057" max="2057" width="15.33203125" style="2" bestFit="1" customWidth="1"/>
    <col min="2058" max="2058" width="12.5546875" style="2" bestFit="1" customWidth="1"/>
    <col min="2059" max="2059" width="11.44140625" style="2"/>
    <col min="2060" max="2060" width="12.5546875" style="2" bestFit="1" customWidth="1"/>
    <col min="2061" max="2304" width="11.44140625" style="2"/>
    <col min="2305" max="2305" width="11.44140625" style="2" customWidth="1"/>
    <col min="2306" max="2307" width="11.44140625" style="2"/>
    <col min="2308" max="2308" width="25.44140625" style="2" customWidth="1"/>
    <col min="2309" max="2309" width="65.44140625" style="2" customWidth="1"/>
    <col min="2310" max="2310" width="19" style="2" customWidth="1"/>
    <col min="2311" max="2311" width="15.33203125" style="2" bestFit="1" customWidth="1"/>
    <col min="2312" max="2312" width="13.5546875" style="2" bestFit="1" customWidth="1"/>
    <col min="2313" max="2313" width="15.33203125" style="2" bestFit="1" customWidth="1"/>
    <col min="2314" max="2314" width="12.5546875" style="2" bestFit="1" customWidth="1"/>
    <col min="2315" max="2315" width="11.44140625" style="2"/>
    <col min="2316" max="2316" width="12.5546875" style="2" bestFit="1" customWidth="1"/>
    <col min="2317" max="2560" width="11.44140625" style="2"/>
    <col min="2561" max="2561" width="11.44140625" style="2" customWidth="1"/>
    <col min="2562" max="2563" width="11.44140625" style="2"/>
    <col min="2564" max="2564" width="25.44140625" style="2" customWidth="1"/>
    <col min="2565" max="2565" width="65.44140625" style="2" customWidth="1"/>
    <col min="2566" max="2566" width="19" style="2" customWidth="1"/>
    <col min="2567" max="2567" width="15.33203125" style="2" bestFit="1" customWidth="1"/>
    <col min="2568" max="2568" width="13.5546875" style="2" bestFit="1" customWidth="1"/>
    <col min="2569" max="2569" width="15.33203125" style="2" bestFit="1" customWidth="1"/>
    <col min="2570" max="2570" width="12.5546875" style="2" bestFit="1" customWidth="1"/>
    <col min="2571" max="2571" width="11.44140625" style="2"/>
    <col min="2572" max="2572" width="12.5546875" style="2" bestFit="1" customWidth="1"/>
    <col min="2573" max="2816" width="11.44140625" style="2"/>
    <col min="2817" max="2817" width="11.44140625" style="2" customWidth="1"/>
    <col min="2818" max="2819" width="11.44140625" style="2"/>
    <col min="2820" max="2820" width="25.44140625" style="2" customWidth="1"/>
    <col min="2821" max="2821" width="65.44140625" style="2" customWidth="1"/>
    <col min="2822" max="2822" width="19" style="2" customWidth="1"/>
    <col min="2823" max="2823" width="15.33203125" style="2" bestFit="1" customWidth="1"/>
    <col min="2824" max="2824" width="13.5546875" style="2" bestFit="1" customWidth="1"/>
    <col min="2825" max="2825" width="15.33203125" style="2" bestFit="1" customWidth="1"/>
    <col min="2826" max="2826" width="12.5546875" style="2" bestFit="1" customWidth="1"/>
    <col min="2827" max="2827" width="11.44140625" style="2"/>
    <col min="2828" max="2828" width="12.5546875" style="2" bestFit="1" customWidth="1"/>
    <col min="2829" max="3072" width="11.44140625" style="2"/>
    <col min="3073" max="3073" width="11.44140625" style="2" customWidth="1"/>
    <col min="3074" max="3075" width="11.44140625" style="2"/>
    <col min="3076" max="3076" width="25.44140625" style="2" customWidth="1"/>
    <col min="3077" max="3077" width="65.44140625" style="2" customWidth="1"/>
    <col min="3078" max="3078" width="19" style="2" customWidth="1"/>
    <col min="3079" max="3079" width="15.33203125" style="2" bestFit="1" customWidth="1"/>
    <col min="3080" max="3080" width="13.5546875" style="2" bestFit="1" customWidth="1"/>
    <col min="3081" max="3081" width="15.33203125" style="2" bestFit="1" customWidth="1"/>
    <col min="3082" max="3082" width="12.5546875" style="2" bestFit="1" customWidth="1"/>
    <col min="3083" max="3083" width="11.44140625" style="2"/>
    <col min="3084" max="3084" width="12.5546875" style="2" bestFit="1" customWidth="1"/>
    <col min="3085" max="3328" width="11.44140625" style="2"/>
    <col min="3329" max="3329" width="11.44140625" style="2" customWidth="1"/>
    <col min="3330" max="3331" width="11.44140625" style="2"/>
    <col min="3332" max="3332" width="25.44140625" style="2" customWidth="1"/>
    <col min="3333" max="3333" width="65.44140625" style="2" customWidth="1"/>
    <col min="3334" max="3334" width="19" style="2" customWidth="1"/>
    <col min="3335" max="3335" width="15.33203125" style="2" bestFit="1" customWidth="1"/>
    <col min="3336" max="3336" width="13.5546875" style="2" bestFit="1" customWidth="1"/>
    <col min="3337" max="3337" width="15.33203125" style="2" bestFit="1" customWidth="1"/>
    <col min="3338" max="3338" width="12.5546875" style="2" bestFit="1" customWidth="1"/>
    <col min="3339" max="3339" width="11.44140625" style="2"/>
    <col min="3340" max="3340" width="12.5546875" style="2" bestFit="1" customWidth="1"/>
    <col min="3341" max="3584" width="11.44140625" style="2"/>
    <col min="3585" max="3585" width="11.44140625" style="2" customWidth="1"/>
    <col min="3586" max="3587" width="11.44140625" style="2"/>
    <col min="3588" max="3588" width="25.44140625" style="2" customWidth="1"/>
    <col min="3589" max="3589" width="65.44140625" style="2" customWidth="1"/>
    <col min="3590" max="3590" width="19" style="2" customWidth="1"/>
    <col min="3591" max="3591" width="15.33203125" style="2" bestFit="1" customWidth="1"/>
    <col min="3592" max="3592" width="13.5546875" style="2" bestFit="1" customWidth="1"/>
    <col min="3593" max="3593" width="15.33203125" style="2" bestFit="1" customWidth="1"/>
    <col min="3594" max="3594" width="12.5546875" style="2" bestFit="1" customWidth="1"/>
    <col min="3595" max="3595" width="11.44140625" style="2"/>
    <col min="3596" max="3596" width="12.5546875" style="2" bestFit="1" customWidth="1"/>
    <col min="3597" max="3840" width="11.44140625" style="2"/>
    <col min="3841" max="3841" width="11.44140625" style="2" customWidth="1"/>
    <col min="3842" max="3843" width="11.44140625" style="2"/>
    <col min="3844" max="3844" width="25.44140625" style="2" customWidth="1"/>
    <col min="3845" max="3845" width="65.44140625" style="2" customWidth="1"/>
    <col min="3846" max="3846" width="19" style="2" customWidth="1"/>
    <col min="3847" max="3847" width="15.33203125" style="2" bestFit="1" customWidth="1"/>
    <col min="3848" max="3848" width="13.5546875" style="2" bestFit="1" customWidth="1"/>
    <col min="3849" max="3849" width="15.33203125" style="2" bestFit="1" customWidth="1"/>
    <col min="3850" max="3850" width="12.5546875" style="2" bestFit="1" customWidth="1"/>
    <col min="3851" max="3851" width="11.44140625" style="2"/>
    <col min="3852" max="3852" width="12.5546875" style="2" bestFit="1" customWidth="1"/>
    <col min="3853" max="4096" width="11.44140625" style="2"/>
    <col min="4097" max="4097" width="11.44140625" style="2" customWidth="1"/>
    <col min="4098" max="4099" width="11.44140625" style="2"/>
    <col min="4100" max="4100" width="25.44140625" style="2" customWidth="1"/>
    <col min="4101" max="4101" width="65.44140625" style="2" customWidth="1"/>
    <col min="4102" max="4102" width="19" style="2" customWidth="1"/>
    <col min="4103" max="4103" width="15.33203125" style="2" bestFit="1" customWidth="1"/>
    <col min="4104" max="4104" width="13.5546875" style="2" bestFit="1" customWidth="1"/>
    <col min="4105" max="4105" width="15.33203125" style="2" bestFit="1" customWidth="1"/>
    <col min="4106" max="4106" width="12.5546875" style="2" bestFit="1" customWidth="1"/>
    <col min="4107" max="4107" width="11.44140625" style="2"/>
    <col min="4108" max="4108" width="12.5546875" style="2" bestFit="1" customWidth="1"/>
    <col min="4109" max="4352" width="11.44140625" style="2"/>
    <col min="4353" max="4353" width="11.44140625" style="2" customWidth="1"/>
    <col min="4354" max="4355" width="11.44140625" style="2"/>
    <col min="4356" max="4356" width="25.44140625" style="2" customWidth="1"/>
    <col min="4357" max="4357" width="65.44140625" style="2" customWidth="1"/>
    <col min="4358" max="4358" width="19" style="2" customWidth="1"/>
    <col min="4359" max="4359" width="15.33203125" style="2" bestFit="1" customWidth="1"/>
    <col min="4360" max="4360" width="13.5546875" style="2" bestFit="1" customWidth="1"/>
    <col min="4361" max="4361" width="15.33203125" style="2" bestFit="1" customWidth="1"/>
    <col min="4362" max="4362" width="12.5546875" style="2" bestFit="1" customWidth="1"/>
    <col min="4363" max="4363" width="11.44140625" style="2"/>
    <col min="4364" max="4364" width="12.5546875" style="2" bestFit="1" customWidth="1"/>
    <col min="4365" max="4608" width="11.44140625" style="2"/>
    <col min="4609" max="4609" width="11.44140625" style="2" customWidth="1"/>
    <col min="4610" max="4611" width="11.44140625" style="2"/>
    <col min="4612" max="4612" width="25.44140625" style="2" customWidth="1"/>
    <col min="4613" max="4613" width="65.44140625" style="2" customWidth="1"/>
    <col min="4614" max="4614" width="19" style="2" customWidth="1"/>
    <col min="4615" max="4615" width="15.33203125" style="2" bestFit="1" customWidth="1"/>
    <col min="4616" max="4616" width="13.5546875" style="2" bestFit="1" customWidth="1"/>
    <col min="4617" max="4617" width="15.33203125" style="2" bestFit="1" customWidth="1"/>
    <col min="4618" max="4618" width="12.5546875" style="2" bestFit="1" customWidth="1"/>
    <col min="4619" max="4619" width="11.44140625" style="2"/>
    <col min="4620" max="4620" width="12.5546875" style="2" bestFit="1" customWidth="1"/>
    <col min="4621" max="4864" width="11.44140625" style="2"/>
    <col min="4865" max="4865" width="11.44140625" style="2" customWidth="1"/>
    <col min="4866" max="4867" width="11.44140625" style="2"/>
    <col min="4868" max="4868" width="25.44140625" style="2" customWidth="1"/>
    <col min="4869" max="4869" width="65.44140625" style="2" customWidth="1"/>
    <col min="4870" max="4870" width="19" style="2" customWidth="1"/>
    <col min="4871" max="4871" width="15.33203125" style="2" bestFit="1" customWidth="1"/>
    <col min="4872" max="4872" width="13.5546875" style="2" bestFit="1" customWidth="1"/>
    <col min="4873" max="4873" width="15.33203125" style="2" bestFit="1" customWidth="1"/>
    <col min="4874" max="4874" width="12.5546875" style="2" bestFit="1" customWidth="1"/>
    <col min="4875" max="4875" width="11.44140625" style="2"/>
    <col min="4876" max="4876" width="12.5546875" style="2" bestFit="1" customWidth="1"/>
    <col min="4877" max="5120" width="11.44140625" style="2"/>
    <col min="5121" max="5121" width="11.44140625" style="2" customWidth="1"/>
    <col min="5122" max="5123" width="11.44140625" style="2"/>
    <col min="5124" max="5124" width="25.44140625" style="2" customWidth="1"/>
    <col min="5125" max="5125" width="65.44140625" style="2" customWidth="1"/>
    <col min="5126" max="5126" width="19" style="2" customWidth="1"/>
    <col min="5127" max="5127" width="15.33203125" style="2" bestFit="1" customWidth="1"/>
    <col min="5128" max="5128" width="13.5546875" style="2" bestFit="1" customWidth="1"/>
    <col min="5129" max="5129" width="15.33203125" style="2" bestFit="1" customWidth="1"/>
    <col min="5130" max="5130" width="12.5546875" style="2" bestFit="1" customWidth="1"/>
    <col min="5131" max="5131" width="11.44140625" style="2"/>
    <col min="5132" max="5132" width="12.5546875" style="2" bestFit="1" customWidth="1"/>
    <col min="5133" max="5376" width="11.44140625" style="2"/>
    <col min="5377" max="5377" width="11.44140625" style="2" customWidth="1"/>
    <col min="5378" max="5379" width="11.44140625" style="2"/>
    <col min="5380" max="5380" width="25.44140625" style="2" customWidth="1"/>
    <col min="5381" max="5381" width="65.44140625" style="2" customWidth="1"/>
    <col min="5382" max="5382" width="19" style="2" customWidth="1"/>
    <col min="5383" max="5383" width="15.33203125" style="2" bestFit="1" customWidth="1"/>
    <col min="5384" max="5384" width="13.5546875" style="2" bestFit="1" customWidth="1"/>
    <col min="5385" max="5385" width="15.33203125" style="2" bestFit="1" customWidth="1"/>
    <col min="5386" max="5386" width="12.5546875" style="2" bestFit="1" customWidth="1"/>
    <col min="5387" max="5387" width="11.44140625" style="2"/>
    <col min="5388" max="5388" width="12.5546875" style="2" bestFit="1" customWidth="1"/>
    <col min="5389" max="5632" width="11.44140625" style="2"/>
    <col min="5633" max="5633" width="11.44140625" style="2" customWidth="1"/>
    <col min="5634" max="5635" width="11.44140625" style="2"/>
    <col min="5636" max="5636" width="25.44140625" style="2" customWidth="1"/>
    <col min="5637" max="5637" width="65.44140625" style="2" customWidth="1"/>
    <col min="5638" max="5638" width="19" style="2" customWidth="1"/>
    <col min="5639" max="5639" width="15.33203125" style="2" bestFit="1" customWidth="1"/>
    <col min="5640" max="5640" width="13.5546875" style="2" bestFit="1" customWidth="1"/>
    <col min="5641" max="5641" width="15.33203125" style="2" bestFit="1" customWidth="1"/>
    <col min="5642" max="5642" width="12.5546875" style="2" bestFit="1" customWidth="1"/>
    <col min="5643" max="5643" width="11.44140625" style="2"/>
    <col min="5644" max="5644" width="12.5546875" style="2" bestFit="1" customWidth="1"/>
    <col min="5645" max="5888" width="11.44140625" style="2"/>
    <col min="5889" max="5889" width="11.44140625" style="2" customWidth="1"/>
    <col min="5890" max="5891" width="11.44140625" style="2"/>
    <col min="5892" max="5892" width="25.44140625" style="2" customWidth="1"/>
    <col min="5893" max="5893" width="65.44140625" style="2" customWidth="1"/>
    <col min="5894" max="5894" width="19" style="2" customWidth="1"/>
    <col min="5895" max="5895" width="15.33203125" style="2" bestFit="1" customWidth="1"/>
    <col min="5896" max="5896" width="13.5546875" style="2" bestFit="1" customWidth="1"/>
    <col min="5897" max="5897" width="15.33203125" style="2" bestFit="1" customWidth="1"/>
    <col min="5898" max="5898" width="12.5546875" style="2" bestFit="1" customWidth="1"/>
    <col min="5899" max="5899" width="11.44140625" style="2"/>
    <col min="5900" max="5900" width="12.5546875" style="2" bestFit="1" customWidth="1"/>
    <col min="5901" max="6144" width="11.44140625" style="2"/>
    <col min="6145" max="6145" width="11.44140625" style="2" customWidth="1"/>
    <col min="6146" max="6147" width="11.44140625" style="2"/>
    <col min="6148" max="6148" width="25.44140625" style="2" customWidth="1"/>
    <col min="6149" max="6149" width="65.44140625" style="2" customWidth="1"/>
    <col min="6150" max="6150" width="19" style="2" customWidth="1"/>
    <col min="6151" max="6151" width="15.33203125" style="2" bestFit="1" customWidth="1"/>
    <col min="6152" max="6152" width="13.5546875" style="2" bestFit="1" customWidth="1"/>
    <col min="6153" max="6153" width="15.33203125" style="2" bestFit="1" customWidth="1"/>
    <col min="6154" max="6154" width="12.5546875" style="2" bestFit="1" customWidth="1"/>
    <col min="6155" max="6155" width="11.44140625" style="2"/>
    <col min="6156" max="6156" width="12.5546875" style="2" bestFit="1" customWidth="1"/>
    <col min="6157" max="6400" width="11.44140625" style="2"/>
    <col min="6401" max="6401" width="11.44140625" style="2" customWidth="1"/>
    <col min="6402" max="6403" width="11.44140625" style="2"/>
    <col min="6404" max="6404" width="25.44140625" style="2" customWidth="1"/>
    <col min="6405" max="6405" width="65.44140625" style="2" customWidth="1"/>
    <col min="6406" max="6406" width="19" style="2" customWidth="1"/>
    <col min="6407" max="6407" width="15.33203125" style="2" bestFit="1" customWidth="1"/>
    <col min="6408" max="6408" width="13.5546875" style="2" bestFit="1" customWidth="1"/>
    <col min="6409" max="6409" width="15.33203125" style="2" bestFit="1" customWidth="1"/>
    <col min="6410" max="6410" width="12.5546875" style="2" bestFit="1" customWidth="1"/>
    <col min="6411" max="6411" width="11.44140625" style="2"/>
    <col min="6412" max="6412" width="12.5546875" style="2" bestFit="1" customWidth="1"/>
    <col min="6413" max="6656" width="11.44140625" style="2"/>
    <col min="6657" max="6657" width="11.44140625" style="2" customWidth="1"/>
    <col min="6658" max="6659" width="11.44140625" style="2"/>
    <col min="6660" max="6660" width="25.44140625" style="2" customWidth="1"/>
    <col min="6661" max="6661" width="65.44140625" style="2" customWidth="1"/>
    <col min="6662" max="6662" width="19" style="2" customWidth="1"/>
    <col min="6663" max="6663" width="15.33203125" style="2" bestFit="1" customWidth="1"/>
    <col min="6664" max="6664" width="13.5546875" style="2" bestFit="1" customWidth="1"/>
    <col min="6665" max="6665" width="15.33203125" style="2" bestFit="1" customWidth="1"/>
    <col min="6666" max="6666" width="12.5546875" style="2" bestFit="1" customWidth="1"/>
    <col min="6667" max="6667" width="11.44140625" style="2"/>
    <col min="6668" max="6668" width="12.5546875" style="2" bestFit="1" customWidth="1"/>
    <col min="6669" max="6912" width="11.44140625" style="2"/>
    <col min="6913" max="6913" width="11.44140625" style="2" customWidth="1"/>
    <col min="6914" max="6915" width="11.44140625" style="2"/>
    <col min="6916" max="6916" width="25.44140625" style="2" customWidth="1"/>
    <col min="6917" max="6917" width="65.44140625" style="2" customWidth="1"/>
    <col min="6918" max="6918" width="19" style="2" customWidth="1"/>
    <col min="6919" max="6919" width="15.33203125" style="2" bestFit="1" customWidth="1"/>
    <col min="6920" max="6920" width="13.5546875" style="2" bestFit="1" customWidth="1"/>
    <col min="6921" max="6921" width="15.33203125" style="2" bestFit="1" customWidth="1"/>
    <col min="6922" max="6922" width="12.5546875" style="2" bestFit="1" customWidth="1"/>
    <col min="6923" max="6923" width="11.44140625" style="2"/>
    <col min="6924" max="6924" width="12.5546875" style="2" bestFit="1" customWidth="1"/>
    <col min="6925" max="7168" width="11.44140625" style="2"/>
    <col min="7169" max="7169" width="11.44140625" style="2" customWidth="1"/>
    <col min="7170" max="7171" width="11.44140625" style="2"/>
    <col min="7172" max="7172" width="25.44140625" style="2" customWidth="1"/>
    <col min="7173" max="7173" width="65.44140625" style="2" customWidth="1"/>
    <col min="7174" max="7174" width="19" style="2" customWidth="1"/>
    <col min="7175" max="7175" width="15.33203125" style="2" bestFit="1" customWidth="1"/>
    <col min="7176" max="7176" width="13.5546875" style="2" bestFit="1" customWidth="1"/>
    <col min="7177" max="7177" width="15.33203125" style="2" bestFit="1" customWidth="1"/>
    <col min="7178" max="7178" width="12.5546875" style="2" bestFit="1" customWidth="1"/>
    <col min="7179" max="7179" width="11.44140625" style="2"/>
    <col min="7180" max="7180" width="12.5546875" style="2" bestFit="1" customWidth="1"/>
    <col min="7181" max="7424" width="11.44140625" style="2"/>
    <col min="7425" max="7425" width="11.44140625" style="2" customWidth="1"/>
    <col min="7426" max="7427" width="11.44140625" style="2"/>
    <col min="7428" max="7428" width="25.44140625" style="2" customWidth="1"/>
    <col min="7429" max="7429" width="65.44140625" style="2" customWidth="1"/>
    <col min="7430" max="7430" width="19" style="2" customWidth="1"/>
    <col min="7431" max="7431" width="15.33203125" style="2" bestFit="1" customWidth="1"/>
    <col min="7432" max="7432" width="13.5546875" style="2" bestFit="1" customWidth="1"/>
    <col min="7433" max="7433" width="15.33203125" style="2" bestFit="1" customWidth="1"/>
    <col min="7434" max="7434" width="12.5546875" style="2" bestFit="1" customWidth="1"/>
    <col min="7435" max="7435" width="11.44140625" style="2"/>
    <col min="7436" max="7436" width="12.5546875" style="2" bestFit="1" customWidth="1"/>
    <col min="7437" max="7680" width="11.44140625" style="2"/>
    <col min="7681" max="7681" width="11.44140625" style="2" customWidth="1"/>
    <col min="7682" max="7683" width="11.44140625" style="2"/>
    <col min="7684" max="7684" width="25.44140625" style="2" customWidth="1"/>
    <col min="7685" max="7685" width="65.44140625" style="2" customWidth="1"/>
    <col min="7686" max="7686" width="19" style="2" customWidth="1"/>
    <col min="7687" max="7687" width="15.33203125" style="2" bestFit="1" customWidth="1"/>
    <col min="7688" max="7688" width="13.5546875" style="2" bestFit="1" customWidth="1"/>
    <col min="7689" max="7689" width="15.33203125" style="2" bestFit="1" customWidth="1"/>
    <col min="7690" max="7690" width="12.5546875" style="2" bestFit="1" customWidth="1"/>
    <col min="7691" max="7691" width="11.44140625" style="2"/>
    <col min="7692" max="7692" width="12.5546875" style="2" bestFit="1" customWidth="1"/>
    <col min="7693" max="7936" width="11.44140625" style="2"/>
    <col min="7937" max="7937" width="11.44140625" style="2" customWidth="1"/>
    <col min="7938" max="7939" width="11.44140625" style="2"/>
    <col min="7940" max="7940" width="25.44140625" style="2" customWidth="1"/>
    <col min="7941" max="7941" width="65.44140625" style="2" customWidth="1"/>
    <col min="7942" max="7942" width="19" style="2" customWidth="1"/>
    <col min="7943" max="7943" width="15.33203125" style="2" bestFit="1" customWidth="1"/>
    <col min="7944" max="7944" width="13.5546875" style="2" bestFit="1" customWidth="1"/>
    <col min="7945" max="7945" width="15.33203125" style="2" bestFit="1" customWidth="1"/>
    <col min="7946" max="7946" width="12.5546875" style="2" bestFit="1" customWidth="1"/>
    <col min="7947" max="7947" width="11.44140625" style="2"/>
    <col min="7948" max="7948" width="12.5546875" style="2" bestFit="1" customWidth="1"/>
    <col min="7949" max="8192" width="11.44140625" style="2"/>
    <col min="8193" max="8193" width="11.44140625" style="2" customWidth="1"/>
    <col min="8194" max="8195" width="11.44140625" style="2"/>
    <col min="8196" max="8196" width="25.44140625" style="2" customWidth="1"/>
    <col min="8197" max="8197" width="65.44140625" style="2" customWidth="1"/>
    <col min="8198" max="8198" width="19" style="2" customWidth="1"/>
    <col min="8199" max="8199" width="15.33203125" style="2" bestFit="1" customWidth="1"/>
    <col min="8200" max="8200" width="13.5546875" style="2" bestFit="1" customWidth="1"/>
    <col min="8201" max="8201" width="15.33203125" style="2" bestFit="1" customWidth="1"/>
    <col min="8202" max="8202" width="12.5546875" style="2" bestFit="1" customWidth="1"/>
    <col min="8203" max="8203" width="11.44140625" style="2"/>
    <col min="8204" max="8204" width="12.5546875" style="2" bestFit="1" customWidth="1"/>
    <col min="8205" max="8448" width="11.44140625" style="2"/>
    <col min="8449" max="8449" width="11.44140625" style="2" customWidth="1"/>
    <col min="8450" max="8451" width="11.44140625" style="2"/>
    <col min="8452" max="8452" width="25.44140625" style="2" customWidth="1"/>
    <col min="8453" max="8453" width="65.44140625" style="2" customWidth="1"/>
    <col min="8454" max="8454" width="19" style="2" customWidth="1"/>
    <col min="8455" max="8455" width="15.33203125" style="2" bestFit="1" customWidth="1"/>
    <col min="8456" max="8456" width="13.5546875" style="2" bestFit="1" customWidth="1"/>
    <col min="8457" max="8457" width="15.33203125" style="2" bestFit="1" customWidth="1"/>
    <col min="8458" max="8458" width="12.5546875" style="2" bestFit="1" customWidth="1"/>
    <col min="8459" max="8459" width="11.44140625" style="2"/>
    <col min="8460" max="8460" width="12.5546875" style="2" bestFit="1" customWidth="1"/>
    <col min="8461" max="8704" width="11.44140625" style="2"/>
    <col min="8705" max="8705" width="11.44140625" style="2" customWidth="1"/>
    <col min="8706" max="8707" width="11.44140625" style="2"/>
    <col min="8708" max="8708" width="25.44140625" style="2" customWidth="1"/>
    <col min="8709" max="8709" width="65.44140625" style="2" customWidth="1"/>
    <col min="8710" max="8710" width="19" style="2" customWidth="1"/>
    <col min="8711" max="8711" width="15.33203125" style="2" bestFit="1" customWidth="1"/>
    <col min="8712" max="8712" width="13.5546875" style="2" bestFit="1" customWidth="1"/>
    <col min="8713" max="8713" width="15.33203125" style="2" bestFit="1" customWidth="1"/>
    <col min="8714" max="8714" width="12.5546875" style="2" bestFit="1" customWidth="1"/>
    <col min="8715" max="8715" width="11.44140625" style="2"/>
    <col min="8716" max="8716" width="12.5546875" style="2" bestFit="1" customWidth="1"/>
    <col min="8717" max="8960" width="11.44140625" style="2"/>
    <col min="8961" max="8961" width="11.44140625" style="2" customWidth="1"/>
    <col min="8962" max="8963" width="11.44140625" style="2"/>
    <col min="8964" max="8964" width="25.44140625" style="2" customWidth="1"/>
    <col min="8965" max="8965" width="65.44140625" style="2" customWidth="1"/>
    <col min="8966" max="8966" width="19" style="2" customWidth="1"/>
    <col min="8967" max="8967" width="15.33203125" style="2" bestFit="1" customWidth="1"/>
    <col min="8968" max="8968" width="13.5546875" style="2" bestFit="1" customWidth="1"/>
    <col min="8969" max="8969" width="15.33203125" style="2" bestFit="1" customWidth="1"/>
    <col min="8970" max="8970" width="12.5546875" style="2" bestFit="1" customWidth="1"/>
    <col min="8971" max="8971" width="11.44140625" style="2"/>
    <col min="8972" max="8972" width="12.5546875" style="2" bestFit="1" customWidth="1"/>
    <col min="8973" max="9216" width="11.44140625" style="2"/>
    <col min="9217" max="9217" width="11.44140625" style="2" customWidth="1"/>
    <col min="9218" max="9219" width="11.44140625" style="2"/>
    <col min="9220" max="9220" width="25.44140625" style="2" customWidth="1"/>
    <col min="9221" max="9221" width="65.44140625" style="2" customWidth="1"/>
    <col min="9222" max="9222" width="19" style="2" customWidth="1"/>
    <col min="9223" max="9223" width="15.33203125" style="2" bestFit="1" customWidth="1"/>
    <col min="9224" max="9224" width="13.5546875" style="2" bestFit="1" customWidth="1"/>
    <col min="9225" max="9225" width="15.33203125" style="2" bestFit="1" customWidth="1"/>
    <col min="9226" max="9226" width="12.5546875" style="2" bestFit="1" customWidth="1"/>
    <col min="9227" max="9227" width="11.44140625" style="2"/>
    <col min="9228" max="9228" width="12.5546875" style="2" bestFit="1" customWidth="1"/>
    <col min="9229" max="9472" width="11.44140625" style="2"/>
    <col min="9473" max="9473" width="11.44140625" style="2" customWidth="1"/>
    <col min="9474" max="9475" width="11.44140625" style="2"/>
    <col min="9476" max="9476" width="25.44140625" style="2" customWidth="1"/>
    <col min="9477" max="9477" width="65.44140625" style="2" customWidth="1"/>
    <col min="9478" max="9478" width="19" style="2" customWidth="1"/>
    <col min="9479" max="9479" width="15.33203125" style="2" bestFit="1" customWidth="1"/>
    <col min="9480" max="9480" width="13.5546875" style="2" bestFit="1" customWidth="1"/>
    <col min="9481" max="9481" width="15.33203125" style="2" bestFit="1" customWidth="1"/>
    <col min="9482" max="9482" width="12.5546875" style="2" bestFit="1" customWidth="1"/>
    <col min="9483" max="9483" width="11.44140625" style="2"/>
    <col min="9484" max="9484" width="12.5546875" style="2" bestFit="1" customWidth="1"/>
    <col min="9485" max="9728" width="11.44140625" style="2"/>
    <col min="9729" max="9729" width="11.44140625" style="2" customWidth="1"/>
    <col min="9730" max="9731" width="11.44140625" style="2"/>
    <col min="9732" max="9732" width="25.44140625" style="2" customWidth="1"/>
    <col min="9733" max="9733" width="65.44140625" style="2" customWidth="1"/>
    <col min="9734" max="9734" width="19" style="2" customWidth="1"/>
    <col min="9735" max="9735" width="15.33203125" style="2" bestFit="1" customWidth="1"/>
    <col min="9736" max="9736" width="13.5546875" style="2" bestFit="1" customWidth="1"/>
    <col min="9737" max="9737" width="15.33203125" style="2" bestFit="1" customWidth="1"/>
    <col min="9738" max="9738" width="12.5546875" style="2" bestFit="1" customWidth="1"/>
    <col min="9739" max="9739" width="11.44140625" style="2"/>
    <col min="9740" max="9740" width="12.5546875" style="2" bestFit="1" customWidth="1"/>
    <col min="9741" max="9984" width="11.44140625" style="2"/>
    <col min="9985" max="9985" width="11.44140625" style="2" customWidth="1"/>
    <col min="9986" max="9987" width="11.44140625" style="2"/>
    <col min="9988" max="9988" width="25.44140625" style="2" customWidth="1"/>
    <col min="9989" max="9989" width="65.44140625" style="2" customWidth="1"/>
    <col min="9990" max="9990" width="19" style="2" customWidth="1"/>
    <col min="9991" max="9991" width="15.33203125" style="2" bestFit="1" customWidth="1"/>
    <col min="9992" max="9992" width="13.5546875" style="2" bestFit="1" customWidth="1"/>
    <col min="9993" max="9993" width="15.33203125" style="2" bestFit="1" customWidth="1"/>
    <col min="9994" max="9994" width="12.5546875" style="2" bestFit="1" customWidth="1"/>
    <col min="9995" max="9995" width="11.44140625" style="2"/>
    <col min="9996" max="9996" width="12.5546875" style="2" bestFit="1" customWidth="1"/>
    <col min="9997" max="10240" width="11.44140625" style="2"/>
    <col min="10241" max="10241" width="11.44140625" style="2" customWidth="1"/>
    <col min="10242" max="10243" width="11.44140625" style="2"/>
    <col min="10244" max="10244" width="25.44140625" style="2" customWidth="1"/>
    <col min="10245" max="10245" width="65.44140625" style="2" customWidth="1"/>
    <col min="10246" max="10246" width="19" style="2" customWidth="1"/>
    <col min="10247" max="10247" width="15.33203125" style="2" bestFit="1" customWidth="1"/>
    <col min="10248" max="10248" width="13.5546875" style="2" bestFit="1" customWidth="1"/>
    <col min="10249" max="10249" width="15.33203125" style="2" bestFit="1" customWidth="1"/>
    <col min="10250" max="10250" width="12.5546875" style="2" bestFit="1" customWidth="1"/>
    <col min="10251" max="10251" width="11.44140625" style="2"/>
    <col min="10252" max="10252" width="12.5546875" style="2" bestFit="1" customWidth="1"/>
    <col min="10253" max="10496" width="11.44140625" style="2"/>
    <col min="10497" max="10497" width="11.44140625" style="2" customWidth="1"/>
    <col min="10498" max="10499" width="11.44140625" style="2"/>
    <col min="10500" max="10500" width="25.44140625" style="2" customWidth="1"/>
    <col min="10501" max="10501" width="65.44140625" style="2" customWidth="1"/>
    <col min="10502" max="10502" width="19" style="2" customWidth="1"/>
    <col min="10503" max="10503" width="15.33203125" style="2" bestFit="1" customWidth="1"/>
    <col min="10504" max="10504" width="13.5546875" style="2" bestFit="1" customWidth="1"/>
    <col min="10505" max="10505" width="15.33203125" style="2" bestFit="1" customWidth="1"/>
    <col min="10506" max="10506" width="12.5546875" style="2" bestFit="1" customWidth="1"/>
    <col min="10507" max="10507" width="11.44140625" style="2"/>
    <col min="10508" max="10508" width="12.5546875" style="2" bestFit="1" customWidth="1"/>
    <col min="10509" max="10752" width="11.44140625" style="2"/>
    <col min="10753" max="10753" width="11.44140625" style="2" customWidth="1"/>
    <col min="10754" max="10755" width="11.44140625" style="2"/>
    <col min="10756" max="10756" width="25.44140625" style="2" customWidth="1"/>
    <col min="10757" max="10757" width="65.44140625" style="2" customWidth="1"/>
    <col min="10758" max="10758" width="19" style="2" customWidth="1"/>
    <col min="10759" max="10759" width="15.33203125" style="2" bestFit="1" customWidth="1"/>
    <col min="10760" max="10760" width="13.5546875" style="2" bestFit="1" customWidth="1"/>
    <col min="10761" max="10761" width="15.33203125" style="2" bestFit="1" customWidth="1"/>
    <col min="10762" max="10762" width="12.5546875" style="2" bestFit="1" customWidth="1"/>
    <col min="10763" max="10763" width="11.44140625" style="2"/>
    <col min="10764" max="10764" width="12.5546875" style="2" bestFit="1" customWidth="1"/>
    <col min="10765" max="11008" width="11.44140625" style="2"/>
    <col min="11009" max="11009" width="11.44140625" style="2" customWidth="1"/>
    <col min="11010" max="11011" width="11.44140625" style="2"/>
    <col min="11012" max="11012" width="25.44140625" style="2" customWidth="1"/>
    <col min="11013" max="11013" width="65.44140625" style="2" customWidth="1"/>
    <col min="11014" max="11014" width="19" style="2" customWidth="1"/>
    <col min="11015" max="11015" width="15.33203125" style="2" bestFit="1" customWidth="1"/>
    <col min="11016" max="11016" width="13.5546875" style="2" bestFit="1" customWidth="1"/>
    <col min="11017" max="11017" width="15.33203125" style="2" bestFit="1" customWidth="1"/>
    <col min="11018" max="11018" width="12.5546875" style="2" bestFit="1" customWidth="1"/>
    <col min="11019" max="11019" width="11.44140625" style="2"/>
    <col min="11020" max="11020" width="12.5546875" style="2" bestFit="1" customWidth="1"/>
    <col min="11021" max="11264" width="11.44140625" style="2"/>
    <col min="11265" max="11265" width="11.44140625" style="2" customWidth="1"/>
    <col min="11266" max="11267" width="11.44140625" style="2"/>
    <col min="11268" max="11268" width="25.44140625" style="2" customWidth="1"/>
    <col min="11269" max="11269" width="65.44140625" style="2" customWidth="1"/>
    <col min="11270" max="11270" width="19" style="2" customWidth="1"/>
    <col min="11271" max="11271" width="15.33203125" style="2" bestFit="1" customWidth="1"/>
    <col min="11272" max="11272" width="13.5546875" style="2" bestFit="1" customWidth="1"/>
    <col min="11273" max="11273" width="15.33203125" style="2" bestFit="1" customWidth="1"/>
    <col min="11274" max="11274" width="12.5546875" style="2" bestFit="1" customWidth="1"/>
    <col min="11275" max="11275" width="11.44140625" style="2"/>
    <col min="11276" max="11276" width="12.5546875" style="2" bestFit="1" customWidth="1"/>
    <col min="11277" max="11520" width="11.44140625" style="2"/>
    <col min="11521" max="11521" width="11.44140625" style="2" customWidth="1"/>
    <col min="11522" max="11523" width="11.44140625" style="2"/>
    <col min="11524" max="11524" width="25.44140625" style="2" customWidth="1"/>
    <col min="11525" max="11525" width="65.44140625" style="2" customWidth="1"/>
    <col min="11526" max="11526" width="19" style="2" customWidth="1"/>
    <col min="11527" max="11527" width="15.33203125" style="2" bestFit="1" customWidth="1"/>
    <col min="11528" max="11528" width="13.5546875" style="2" bestFit="1" customWidth="1"/>
    <col min="11529" max="11529" width="15.33203125" style="2" bestFit="1" customWidth="1"/>
    <col min="11530" max="11530" width="12.5546875" style="2" bestFit="1" customWidth="1"/>
    <col min="11531" max="11531" width="11.44140625" style="2"/>
    <col min="11532" max="11532" width="12.5546875" style="2" bestFit="1" customWidth="1"/>
    <col min="11533" max="11776" width="11.44140625" style="2"/>
    <col min="11777" max="11777" width="11.44140625" style="2" customWidth="1"/>
    <col min="11778" max="11779" width="11.44140625" style="2"/>
    <col min="11780" max="11780" width="25.44140625" style="2" customWidth="1"/>
    <col min="11781" max="11781" width="65.44140625" style="2" customWidth="1"/>
    <col min="11782" max="11782" width="19" style="2" customWidth="1"/>
    <col min="11783" max="11783" width="15.33203125" style="2" bestFit="1" customWidth="1"/>
    <col min="11784" max="11784" width="13.5546875" style="2" bestFit="1" customWidth="1"/>
    <col min="11785" max="11785" width="15.33203125" style="2" bestFit="1" customWidth="1"/>
    <col min="11786" max="11786" width="12.5546875" style="2" bestFit="1" customWidth="1"/>
    <col min="11787" max="11787" width="11.44140625" style="2"/>
    <col min="11788" max="11788" width="12.5546875" style="2" bestFit="1" customWidth="1"/>
    <col min="11789" max="12032" width="11.44140625" style="2"/>
    <col min="12033" max="12033" width="11.44140625" style="2" customWidth="1"/>
    <col min="12034" max="12035" width="11.44140625" style="2"/>
    <col min="12036" max="12036" width="25.44140625" style="2" customWidth="1"/>
    <col min="12037" max="12037" width="65.44140625" style="2" customWidth="1"/>
    <col min="12038" max="12038" width="19" style="2" customWidth="1"/>
    <col min="12039" max="12039" width="15.33203125" style="2" bestFit="1" customWidth="1"/>
    <col min="12040" max="12040" width="13.5546875" style="2" bestFit="1" customWidth="1"/>
    <col min="12041" max="12041" width="15.33203125" style="2" bestFit="1" customWidth="1"/>
    <col min="12042" max="12042" width="12.5546875" style="2" bestFit="1" customWidth="1"/>
    <col min="12043" max="12043" width="11.44140625" style="2"/>
    <col min="12044" max="12044" width="12.5546875" style="2" bestFit="1" customWidth="1"/>
    <col min="12045" max="12288" width="11.44140625" style="2"/>
    <col min="12289" max="12289" width="11.44140625" style="2" customWidth="1"/>
    <col min="12290" max="12291" width="11.44140625" style="2"/>
    <col min="12292" max="12292" width="25.44140625" style="2" customWidth="1"/>
    <col min="12293" max="12293" width="65.44140625" style="2" customWidth="1"/>
    <col min="12294" max="12294" width="19" style="2" customWidth="1"/>
    <col min="12295" max="12295" width="15.33203125" style="2" bestFit="1" customWidth="1"/>
    <col min="12296" max="12296" width="13.5546875" style="2" bestFit="1" customWidth="1"/>
    <col min="12297" max="12297" width="15.33203125" style="2" bestFit="1" customWidth="1"/>
    <col min="12298" max="12298" width="12.5546875" style="2" bestFit="1" customWidth="1"/>
    <col min="12299" max="12299" width="11.44140625" style="2"/>
    <col min="12300" max="12300" width="12.5546875" style="2" bestFit="1" customWidth="1"/>
    <col min="12301" max="12544" width="11.44140625" style="2"/>
    <col min="12545" max="12545" width="11.44140625" style="2" customWidth="1"/>
    <col min="12546" max="12547" width="11.44140625" style="2"/>
    <col min="12548" max="12548" width="25.44140625" style="2" customWidth="1"/>
    <col min="12549" max="12549" width="65.44140625" style="2" customWidth="1"/>
    <col min="12550" max="12550" width="19" style="2" customWidth="1"/>
    <col min="12551" max="12551" width="15.33203125" style="2" bestFit="1" customWidth="1"/>
    <col min="12552" max="12552" width="13.5546875" style="2" bestFit="1" customWidth="1"/>
    <col min="12553" max="12553" width="15.33203125" style="2" bestFit="1" customWidth="1"/>
    <col min="12554" max="12554" width="12.5546875" style="2" bestFit="1" customWidth="1"/>
    <col min="12555" max="12555" width="11.44140625" style="2"/>
    <col min="12556" max="12556" width="12.5546875" style="2" bestFit="1" customWidth="1"/>
    <col min="12557" max="12800" width="11.44140625" style="2"/>
    <col min="12801" max="12801" width="11.44140625" style="2" customWidth="1"/>
    <col min="12802" max="12803" width="11.44140625" style="2"/>
    <col min="12804" max="12804" width="25.44140625" style="2" customWidth="1"/>
    <col min="12805" max="12805" width="65.44140625" style="2" customWidth="1"/>
    <col min="12806" max="12806" width="19" style="2" customWidth="1"/>
    <col min="12807" max="12807" width="15.33203125" style="2" bestFit="1" customWidth="1"/>
    <col min="12808" max="12808" width="13.5546875" style="2" bestFit="1" customWidth="1"/>
    <col min="12809" max="12809" width="15.33203125" style="2" bestFit="1" customWidth="1"/>
    <col min="12810" max="12810" width="12.5546875" style="2" bestFit="1" customWidth="1"/>
    <col min="12811" max="12811" width="11.44140625" style="2"/>
    <col min="12812" max="12812" width="12.5546875" style="2" bestFit="1" customWidth="1"/>
    <col min="12813" max="13056" width="11.44140625" style="2"/>
    <col min="13057" max="13057" width="11.44140625" style="2" customWidth="1"/>
    <col min="13058" max="13059" width="11.44140625" style="2"/>
    <col min="13060" max="13060" width="25.44140625" style="2" customWidth="1"/>
    <col min="13061" max="13061" width="65.44140625" style="2" customWidth="1"/>
    <col min="13062" max="13062" width="19" style="2" customWidth="1"/>
    <col min="13063" max="13063" width="15.33203125" style="2" bestFit="1" customWidth="1"/>
    <col min="13064" max="13064" width="13.5546875" style="2" bestFit="1" customWidth="1"/>
    <col min="13065" max="13065" width="15.33203125" style="2" bestFit="1" customWidth="1"/>
    <col min="13066" max="13066" width="12.5546875" style="2" bestFit="1" customWidth="1"/>
    <col min="13067" max="13067" width="11.44140625" style="2"/>
    <col min="13068" max="13068" width="12.5546875" style="2" bestFit="1" customWidth="1"/>
    <col min="13069" max="13312" width="11.44140625" style="2"/>
    <col min="13313" max="13313" width="11.44140625" style="2" customWidth="1"/>
    <col min="13314" max="13315" width="11.44140625" style="2"/>
    <col min="13316" max="13316" width="25.44140625" style="2" customWidth="1"/>
    <col min="13317" max="13317" width="65.44140625" style="2" customWidth="1"/>
    <col min="13318" max="13318" width="19" style="2" customWidth="1"/>
    <col min="13319" max="13319" width="15.33203125" style="2" bestFit="1" customWidth="1"/>
    <col min="13320" max="13320" width="13.5546875" style="2" bestFit="1" customWidth="1"/>
    <col min="13321" max="13321" width="15.33203125" style="2" bestFit="1" customWidth="1"/>
    <col min="13322" max="13322" width="12.5546875" style="2" bestFit="1" customWidth="1"/>
    <col min="13323" max="13323" width="11.44140625" style="2"/>
    <col min="13324" max="13324" width="12.5546875" style="2" bestFit="1" customWidth="1"/>
    <col min="13325" max="13568" width="11.44140625" style="2"/>
    <col min="13569" max="13569" width="11.44140625" style="2" customWidth="1"/>
    <col min="13570" max="13571" width="11.44140625" style="2"/>
    <col min="13572" max="13572" width="25.44140625" style="2" customWidth="1"/>
    <col min="13573" max="13573" width="65.44140625" style="2" customWidth="1"/>
    <col min="13574" max="13574" width="19" style="2" customWidth="1"/>
    <col min="13575" max="13575" width="15.33203125" style="2" bestFit="1" customWidth="1"/>
    <col min="13576" max="13576" width="13.5546875" style="2" bestFit="1" customWidth="1"/>
    <col min="13577" max="13577" width="15.33203125" style="2" bestFit="1" customWidth="1"/>
    <col min="13578" max="13578" width="12.5546875" style="2" bestFit="1" customWidth="1"/>
    <col min="13579" max="13579" width="11.44140625" style="2"/>
    <col min="13580" max="13580" width="12.5546875" style="2" bestFit="1" customWidth="1"/>
    <col min="13581" max="13824" width="11.44140625" style="2"/>
    <col min="13825" max="13825" width="11.44140625" style="2" customWidth="1"/>
    <col min="13826" max="13827" width="11.44140625" style="2"/>
    <col min="13828" max="13828" width="25.44140625" style="2" customWidth="1"/>
    <col min="13829" max="13829" width="65.44140625" style="2" customWidth="1"/>
    <col min="13830" max="13830" width="19" style="2" customWidth="1"/>
    <col min="13831" max="13831" width="15.33203125" style="2" bestFit="1" customWidth="1"/>
    <col min="13832" max="13832" width="13.5546875" style="2" bestFit="1" customWidth="1"/>
    <col min="13833" max="13833" width="15.33203125" style="2" bestFit="1" customWidth="1"/>
    <col min="13834" max="13834" width="12.5546875" style="2" bestFit="1" customWidth="1"/>
    <col min="13835" max="13835" width="11.44140625" style="2"/>
    <col min="13836" max="13836" width="12.5546875" style="2" bestFit="1" customWidth="1"/>
    <col min="13837" max="14080" width="11.44140625" style="2"/>
    <col min="14081" max="14081" width="11.44140625" style="2" customWidth="1"/>
    <col min="14082" max="14083" width="11.44140625" style="2"/>
    <col min="14084" max="14084" width="25.44140625" style="2" customWidth="1"/>
    <col min="14085" max="14085" width="65.44140625" style="2" customWidth="1"/>
    <col min="14086" max="14086" width="19" style="2" customWidth="1"/>
    <col min="14087" max="14087" width="15.33203125" style="2" bestFit="1" customWidth="1"/>
    <col min="14088" max="14088" width="13.5546875" style="2" bestFit="1" customWidth="1"/>
    <col min="14089" max="14089" width="15.33203125" style="2" bestFit="1" customWidth="1"/>
    <col min="14090" max="14090" width="12.5546875" style="2" bestFit="1" customWidth="1"/>
    <col min="14091" max="14091" width="11.44140625" style="2"/>
    <col min="14092" max="14092" width="12.5546875" style="2" bestFit="1" customWidth="1"/>
    <col min="14093" max="14336" width="11.44140625" style="2"/>
    <col min="14337" max="14337" width="11.44140625" style="2" customWidth="1"/>
    <col min="14338" max="14339" width="11.44140625" style="2"/>
    <col min="14340" max="14340" width="25.44140625" style="2" customWidth="1"/>
    <col min="14341" max="14341" width="65.44140625" style="2" customWidth="1"/>
    <col min="14342" max="14342" width="19" style="2" customWidth="1"/>
    <col min="14343" max="14343" width="15.33203125" style="2" bestFit="1" customWidth="1"/>
    <col min="14344" max="14344" width="13.5546875" style="2" bestFit="1" customWidth="1"/>
    <col min="14345" max="14345" width="15.33203125" style="2" bestFit="1" customWidth="1"/>
    <col min="14346" max="14346" width="12.5546875" style="2" bestFit="1" customWidth="1"/>
    <col min="14347" max="14347" width="11.44140625" style="2"/>
    <col min="14348" max="14348" width="12.5546875" style="2" bestFit="1" customWidth="1"/>
    <col min="14349" max="14592" width="11.44140625" style="2"/>
    <col min="14593" max="14593" width="11.44140625" style="2" customWidth="1"/>
    <col min="14594" max="14595" width="11.44140625" style="2"/>
    <col min="14596" max="14596" width="25.44140625" style="2" customWidth="1"/>
    <col min="14597" max="14597" width="65.44140625" style="2" customWidth="1"/>
    <col min="14598" max="14598" width="19" style="2" customWidth="1"/>
    <col min="14599" max="14599" width="15.33203125" style="2" bestFit="1" customWidth="1"/>
    <col min="14600" max="14600" width="13.5546875" style="2" bestFit="1" customWidth="1"/>
    <col min="14601" max="14601" width="15.33203125" style="2" bestFit="1" customWidth="1"/>
    <col min="14602" max="14602" width="12.5546875" style="2" bestFit="1" customWidth="1"/>
    <col min="14603" max="14603" width="11.44140625" style="2"/>
    <col min="14604" max="14604" width="12.5546875" style="2" bestFit="1" customWidth="1"/>
    <col min="14605" max="14848" width="11.44140625" style="2"/>
    <col min="14849" max="14849" width="11.44140625" style="2" customWidth="1"/>
    <col min="14850" max="14851" width="11.44140625" style="2"/>
    <col min="14852" max="14852" width="25.44140625" style="2" customWidth="1"/>
    <col min="14853" max="14853" width="65.44140625" style="2" customWidth="1"/>
    <col min="14854" max="14854" width="19" style="2" customWidth="1"/>
    <col min="14855" max="14855" width="15.33203125" style="2" bestFit="1" customWidth="1"/>
    <col min="14856" max="14856" width="13.5546875" style="2" bestFit="1" customWidth="1"/>
    <col min="14857" max="14857" width="15.33203125" style="2" bestFit="1" customWidth="1"/>
    <col min="14858" max="14858" width="12.5546875" style="2" bestFit="1" customWidth="1"/>
    <col min="14859" max="14859" width="11.44140625" style="2"/>
    <col min="14860" max="14860" width="12.5546875" style="2" bestFit="1" customWidth="1"/>
    <col min="14861" max="15104" width="11.44140625" style="2"/>
    <col min="15105" max="15105" width="11.44140625" style="2" customWidth="1"/>
    <col min="15106" max="15107" width="11.44140625" style="2"/>
    <col min="15108" max="15108" width="25.44140625" style="2" customWidth="1"/>
    <col min="15109" max="15109" width="65.44140625" style="2" customWidth="1"/>
    <col min="15110" max="15110" width="19" style="2" customWidth="1"/>
    <col min="15111" max="15111" width="15.33203125" style="2" bestFit="1" customWidth="1"/>
    <col min="15112" max="15112" width="13.5546875" style="2" bestFit="1" customWidth="1"/>
    <col min="15113" max="15113" width="15.33203125" style="2" bestFit="1" customWidth="1"/>
    <col min="15114" max="15114" width="12.5546875" style="2" bestFit="1" customWidth="1"/>
    <col min="15115" max="15115" width="11.44140625" style="2"/>
    <col min="15116" max="15116" width="12.5546875" style="2" bestFit="1" customWidth="1"/>
    <col min="15117" max="15360" width="11.44140625" style="2"/>
    <col min="15361" max="15361" width="11.44140625" style="2" customWidth="1"/>
    <col min="15362" max="15363" width="11.44140625" style="2"/>
    <col min="15364" max="15364" width="25.44140625" style="2" customWidth="1"/>
    <col min="15365" max="15365" width="65.44140625" style="2" customWidth="1"/>
    <col min="15366" max="15366" width="19" style="2" customWidth="1"/>
    <col min="15367" max="15367" width="15.33203125" style="2" bestFit="1" customWidth="1"/>
    <col min="15368" max="15368" width="13.5546875" style="2" bestFit="1" customWidth="1"/>
    <col min="15369" max="15369" width="15.33203125" style="2" bestFit="1" customWidth="1"/>
    <col min="15370" max="15370" width="12.5546875" style="2" bestFit="1" customWidth="1"/>
    <col min="15371" max="15371" width="11.44140625" style="2"/>
    <col min="15372" max="15372" width="12.5546875" style="2" bestFit="1" customWidth="1"/>
    <col min="15373" max="15616" width="11.44140625" style="2"/>
    <col min="15617" max="15617" width="11.44140625" style="2" customWidth="1"/>
    <col min="15618" max="15619" width="11.44140625" style="2"/>
    <col min="15620" max="15620" width="25.44140625" style="2" customWidth="1"/>
    <col min="15621" max="15621" width="65.44140625" style="2" customWidth="1"/>
    <col min="15622" max="15622" width="19" style="2" customWidth="1"/>
    <col min="15623" max="15623" width="15.33203125" style="2" bestFit="1" customWidth="1"/>
    <col min="15624" max="15624" width="13.5546875" style="2" bestFit="1" customWidth="1"/>
    <col min="15625" max="15625" width="15.33203125" style="2" bestFit="1" customWidth="1"/>
    <col min="15626" max="15626" width="12.5546875" style="2" bestFit="1" customWidth="1"/>
    <col min="15627" max="15627" width="11.44140625" style="2"/>
    <col min="15628" max="15628" width="12.5546875" style="2" bestFit="1" customWidth="1"/>
    <col min="15629" max="15872" width="11.44140625" style="2"/>
    <col min="15873" max="15873" width="11.44140625" style="2" customWidth="1"/>
    <col min="15874" max="15875" width="11.44140625" style="2"/>
    <col min="15876" max="15876" width="25.44140625" style="2" customWidth="1"/>
    <col min="15877" max="15877" width="65.44140625" style="2" customWidth="1"/>
    <col min="15878" max="15878" width="19" style="2" customWidth="1"/>
    <col min="15879" max="15879" width="15.33203125" style="2" bestFit="1" customWidth="1"/>
    <col min="15880" max="15880" width="13.5546875" style="2" bestFit="1" customWidth="1"/>
    <col min="15881" max="15881" width="15.33203125" style="2" bestFit="1" customWidth="1"/>
    <col min="15882" max="15882" width="12.5546875" style="2" bestFit="1" customWidth="1"/>
    <col min="15883" max="15883" width="11.44140625" style="2"/>
    <col min="15884" max="15884" width="12.5546875" style="2" bestFit="1" customWidth="1"/>
    <col min="15885" max="16128" width="11.44140625" style="2"/>
    <col min="16129" max="16129" width="11.44140625" style="2" customWidth="1"/>
    <col min="16130" max="16131" width="11.44140625" style="2"/>
    <col min="16132" max="16132" width="25.44140625" style="2" customWidth="1"/>
    <col min="16133" max="16133" width="65.44140625" style="2" customWidth="1"/>
    <col min="16134" max="16134" width="19" style="2" customWidth="1"/>
    <col min="16135" max="16135" width="15.33203125" style="2" bestFit="1" customWidth="1"/>
    <col min="16136" max="16136" width="13.5546875" style="2" bestFit="1" customWidth="1"/>
    <col min="16137" max="16137" width="15.33203125" style="2" bestFit="1" customWidth="1"/>
    <col min="16138" max="16138" width="12.5546875" style="2" bestFit="1" customWidth="1"/>
    <col min="16139" max="16139" width="11.44140625" style="2"/>
    <col min="16140" max="16140" width="12.5546875" style="2" bestFit="1" customWidth="1"/>
    <col min="16141" max="16384" width="11.44140625" style="2"/>
  </cols>
  <sheetData>
    <row r="1" spans="1:7" ht="19.2" x14ac:dyDescent="0.3">
      <c r="A1" s="121" t="s">
        <v>0</v>
      </c>
      <c r="B1" s="122"/>
      <c r="C1" s="122"/>
      <c r="D1" s="122"/>
      <c r="E1" s="122"/>
      <c r="F1" s="122"/>
    </row>
    <row r="2" spans="1:7" ht="15" x14ac:dyDescent="0.3">
      <c r="A2" s="123" t="s">
        <v>1</v>
      </c>
      <c r="B2" s="124"/>
      <c r="C2" s="124"/>
      <c r="D2" s="124"/>
      <c r="E2" s="124"/>
      <c r="F2" s="124"/>
    </row>
    <row r="3" spans="1:7" ht="15" x14ac:dyDescent="0.3">
      <c r="A3" s="125" t="s">
        <v>2</v>
      </c>
      <c r="B3" s="126"/>
      <c r="C3" s="126"/>
      <c r="D3" s="126"/>
      <c r="E3" s="126"/>
      <c r="F3" s="126"/>
    </row>
    <row r="4" spans="1:7" ht="15.6" x14ac:dyDescent="0.25">
      <c r="A4" s="3"/>
      <c r="B4" s="4"/>
      <c r="C4" s="4"/>
      <c r="D4" s="4"/>
      <c r="E4" s="5"/>
      <c r="F4" s="6"/>
    </row>
    <row r="5" spans="1:7" x14ac:dyDescent="0.3">
      <c r="A5" s="127" t="s">
        <v>3</v>
      </c>
      <c r="B5" s="127"/>
      <c r="C5" s="127"/>
      <c r="D5" s="127"/>
      <c r="E5" s="127"/>
      <c r="F5" s="127"/>
    </row>
    <row r="6" spans="1:7" x14ac:dyDescent="0.3">
      <c r="A6" s="127" t="s">
        <v>4</v>
      </c>
      <c r="B6" s="127"/>
      <c r="C6" s="127"/>
      <c r="D6" s="127"/>
      <c r="E6" s="127"/>
      <c r="F6" s="127"/>
    </row>
    <row r="7" spans="1:7" x14ac:dyDescent="0.3">
      <c r="A7" s="128" t="s">
        <v>5</v>
      </c>
      <c r="B7" s="128"/>
      <c r="C7" s="128"/>
      <c r="D7" s="128"/>
      <c r="E7" s="128"/>
      <c r="F7" s="128"/>
    </row>
    <row r="8" spans="1:7" x14ac:dyDescent="0.3">
      <c r="A8" s="38"/>
      <c r="B8" s="38"/>
      <c r="C8" s="38"/>
      <c r="D8" s="38"/>
      <c r="E8" s="38"/>
      <c r="F8" s="38"/>
    </row>
    <row r="9" spans="1:7" x14ac:dyDescent="0.3">
      <c r="A9" s="11" t="s">
        <v>6</v>
      </c>
      <c r="B9" s="38"/>
      <c r="C9" s="32" t="s">
        <v>23</v>
      </c>
      <c r="D9" s="38"/>
      <c r="E9" s="38"/>
      <c r="F9" s="10"/>
    </row>
    <row r="10" spans="1:7" x14ac:dyDescent="0.25">
      <c r="A10" s="12" t="s">
        <v>8</v>
      </c>
      <c r="B10" s="13"/>
      <c r="C10" s="33">
        <v>2022</v>
      </c>
    </row>
    <row r="11" spans="1:7" x14ac:dyDescent="0.25">
      <c r="A11" s="12" t="s">
        <v>9</v>
      </c>
      <c r="B11" s="13"/>
      <c r="C11" s="7" t="s">
        <v>10</v>
      </c>
    </row>
    <row r="12" spans="1:7" ht="15" thickBot="1" x14ac:dyDescent="0.35">
      <c r="D12" s="17" t="s">
        <v>11</v>
      </c>
      <c r="E12" s="18"/>
    </row>
    <row r="13" spans="1:7" ht="27" thickBot="1" x14ac:dyDescent="0.35">
      <c r="A13" s="42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21" t="s">
        <v>17</v>
      </c>
      <c r="G13" s="43" t="s">
        <v>18</v>
      </c>
    </row>
    <row r="14" spans="1:7" x14ac:dyDescent="0.3">
      <c r="A14" s="129" t="s">
        <v>23</v>
      </c>
      <c r="B14" s="69" t="s">
        <v>123</v>
      </c>
      <c r="C14" s="69" t="s">
        <v>130</v>
      </c>
      <c r="D14" s="69" t="s">
        <v>140</v>
      </c>
      <c r="E14" s="69" t="s">
        <v>145</v>
      </c>
      <c r="F14" s="92">
        <v>843.8</v>
      </c>
      <c r="G14" s="131">
        <f>SUM(F14:F23)</f>
        <v>21941.299999999996</v>
      </c>
    </row>
    <row r="15" spans="1:7" x14ac:dyDescent="0.3">
      <c r="A15" s="130"/>
      <c r="B15" s="72" t="s">
        <v>124</v>
      </c>
      <c r="C15" s="72" t="s">
        <v>131</v>
      </c>
      <c r="D15" s="72" t="s">
        <v>71</v>
      </c>
      <c r="E15" s="72" t="s">
        <v>146</v>
      </c>
      <c r="F15" s="93">
        <v>2012.32</v>
      </c>
      <c r="G15" s="132"/>
    </row>
    <row r="16" spans="1:7" x14ac:dyDescent="0.3">
      <c r="A16" s="130"/>
      <c r="B16" s="69" t="s">
        <v>125</v>
      </c>
      <c r="C16" s="69" t="s">
        <v>132</v>
      </c>
      <c r="D16" s="69" t="s">
        <v>141</v>
      </c>
      <c r="E16" s="69" t="s">
        <v>147</v>
      </c>
      <c r="F16" s="92">
        <v>250</v>
      </c>
      <c r="G16" s="132"/>
    </row>
    <row r="17" spans="1:7" x14ac:dyDescent="0.3">
      <c r="A17" s="130"/>
      <c r="B17" s="72" t="s">
        <v>125</v>
      </c>
      <c r="C17" s="72" t="s">
        <v>133</v>
      </c>
      <c r="D17" s="72" t="s">
        <v>74</v>
      </c>
      <c r="E17" s="72" t="s">
        <v>148</v>
      </c>
      <c r="F17" s="93">
        <v>6000</v>
      </c>
      <c r="G17" s="132"/>
    </row>
    <row r="18" spans="1:7" x14ac:dyDescent="0.3">
      <c r="A18" s="130"/>
      <c r="B18" s="69" t="s">
        <v>126</v>
      </c>
      <c r="C18" s="69" t="s">
        <v>134</v>
      </c>
      <c r="D18" s="69" t="s">
        <v>142</v>
      </c>
      <c r="E18" s="69" t="s">
        <v>149</v>
      </c>
      <c r="F18" s="92">
        <v>394.39</v>
      </c>
      <c r="G18" s="132"/>
    </row>
    <row r="19" spans="1:7" x14ac:dyDescent="0.3">
      <c r="A19" s="130"/>
      <c r="B19" s="72" t="s">
        <v>127</v>
      </c>
      <c r="C19" s="72" t="s">
        <v>135</v>
      </c>
      <c r="D19" s="72" t="s">
        <v>143</v>
      </c>
      <c r="E19" s="72" t="s">
        <v>150</v>
      </c>
      <c r="F19" s="93">
        <v>576</v>
      </c>
      <c r="G19" s="132"/>
    </row>
    <row r="20" spans="1:7" ht="15.6" x14ac:dyDescent="0.3">
      <c r="A20" s="130"/>
      <c r="B20" s="69" t="s">
        <v>128</v>
      </c>
      <c r="C20" s="69" t="s">
        <v>136</v>
      </c>
      <c r="D20" s="69" t="s">
        <v>144</v>
      </c>
      <c r="E20" s="69" t="s">
        <v>151</v>
      </c>
      <c r="F20" s="92">
        <v>547</v>
      </c>
      <c r="G20" s="132"/>
    </row>
    <row r="21" spans="1:7" x14ac:dyDescent="0.3">
      <c r="A21" s="130"/>
      <c r="B21" s="72" t="s">
        <v>125</v>
      </c>
      <c r="C21" s="72" t="s">
        <v>137</v>
      </c>
      <c r="D21" s="72" t="s">
        <v>109</v>
      </c>
      <c r="E21" s="72" t="s">
        <v>152</v>
      </c>
      <c r="F21" s="93">
        <v>9107.14</v>
      </c>
      <c r="G21" s="132"/>
    </row>
    <row r="22" spans="1:7" x14ac:dyDescent="0.3">
      <c r="A22" s="130"/>
      <c r="B22" s="69" t="s">
        <v>129</v>
      </c>
      <c r="C22" s="69" t="s">
        <v>138</v>
      </c>
      <c r="D22" s="69" t="s">
        <v>71</v>
      </c>
      <c r="E22" s="69" t="s">
        <v>153</v>
      </c>
      <c r="F22" s="92">
        <v>902.62</v>
      </c>
      <c r="G22" s="132"/>
    </row>
    <row r="23" spans="1:7" ht="15" thickBot="1" x14ac:dyDescent="0.35">
      <c r="A23" s="130"/>
      <c r="B23" s="72" t="s">
        <v>123</v>
      </c>
      <c r="C23" s="72" t="s">
        <v>139</v>
      </c>
      <c r="D23" s="72" t="s">
        <v>68</v>
      </c>
      <c r="E23" s="72" t="s">
        <v>154</v>
      </c>
      <c r="F23" s="93">
        <v>1308.03</v>
      </c>
      <c r="G23" s="132"/>
    </row>
    <row r="24" spans="1:7" ht="28.5" customHeight="1" thickBot="1" x14ac:dyDescent="0.35">
      <c r="A24" s="36"/>
      <c r="B24" s="140" t="s">
        <v>19</v>
      </c>
      <c r="C24" s="140"/>
      <c r="D24" s="140"/>
      <c r="E24" s="140"/>
      <c r="F24" s="37">
        <f>SUM(F14:F23)</f>
        <v>21941.299999999996</v>
      </c>
      <c r="G24" s="30">
        <f>SUM(G14)</f>
        <v>21941.299999999996</v>
      </c>
    </row>
    <row r="25" spans="1:7" x14ac:dyDescent="0.3">
      <c r="B25" s="7"/>
      <c r="C25" s="7"/>
      <c r="D25" s="7"/>
      <c r="E25" s="7"/>
      <c r="F25" s="15"/>
    </row>
  </sheetData>
  <mergeCells count="9">
    <mergeCell ref="A14:A23"/>
    <mergeCell ref="G14:G23"/>
    <mergeCell ref="B24:E24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13" sqref="D13"/>
    </sheetView>
  </sheetViews>
  <sheetFormatPr baseColWidth="10" defaultRowHeight="14.4" x14ac:dyDescent="0.3"/>
  <cols>
    <col min="1" max="1" width="11.44140625" style="16" customWidth="1"/>
    <col min="2" max="3" width="11.5546875" style="2"/>
    <col min="4" max="4" width="28.44140625" style="2" customWidth="1"/>
    <col min="5" max="5" width="65.44140625" style="2" customWidth="1"/>
    <col min="6" max="6" width="19" style="31" customWidth="1"/>
    <col min="7" max="7" width="15.33203125" style="1" bestFit="1" customWidth="1"/>
  </cols>
  <sheetData>
    <row r="1" spans="1:7" ht="19.2" x14ac:dyDescent="0.3">
      <c r="A1" s="121" t="s">
        <v>0</v>
      </c>
      <c r="B1" s="122"/>
      <c r="C1" s="122"/>
      <c r="D1" s="122"/>
      <c r="E1" s="122"/>
      <c r="F1" s="122"/>
    </row>
    <row r="2" spans="1:7" ht="15" x14ac:dyDescent="0.3">
      <c r="A2" s="123" t="s">
        <v>1</v>
      </c>
      <c r="B2" s="124"/>
      <c r="C2" s="124"/>
      <c r="D2" s="124"/>
      <c r="E2" s="124"/>
      <c r="F2" s="124"/>
    </row>
    <row r="3" spans="1:7" ht="15" x14ac:dyDescent="0.3">
      <c r="A3" s="125" t="s">
        <v>2</v>
      </c>
      <c r="B3" s="126"/>
      <c r="C3" s="126"/>
      <c r="D3" s="126"/>
      <c r="E3" s="126"/>
      <c r="F3" s="126"/>
    </row>
    <row r="4" spans="1:7" ht="15.6" x14ac:dyDescent="0.3">
      <c r="A4" s="3"/>
      <c r="B4" s="4"/>
      <c r="C4" s="4"/>
      <c r="D4" s="4"/>
      <c r="E4" s="5"/>
      <c r="F4" s="6"/>
    </row>
    <row r="5" spans="1:7" x14ac:dyDescent="0.3">
      <c r="A5" s="127" t="s">
        <v>3</v>
      </c>
      <c r="B5" s="127"/>
      <c r="C5" s="127"/>
      <c r="D5" s="127"/>
      <c r="E5" s="127"/>
      <c r="F5" s="127"/>
    </row>
    <row r="6" spans="1:7" x14ac:dyDescent="0.3">
      <c r="A6" s="127" t="s">
        <v>4</v>
      </c>
      <c r="B6" s="127"/>
      <c r="C6" s="127"/>
      <c r="D6" s="127"/>
      <c r="E6" s="127"/>
      <c r="F6" s="127"/>
    </row>
    <row r="7" spans="1:7" ht="38.4" customHeight="1" x14ac:dyDescent="0.3">
      <c r="A7" s="128" t="s">
        <v>5</v>
      </c>
      <c r="B7" s="128"/>
      <c r="C7" s="128"/>
      <c r="D7" s="128"/>
      <c r="E7" s="128"/>
      <c r="F7" s="128"/>
    </row>
    <row r="8" spans="1:7" x14ac:dyDescent="0.3">
      <c r="A8" s="39"/>
      <c r="B8" s="39"/>
      <c r="C8" s="39"/>
      <c r="D8" s="39"/>
      <c r="E8" s="39"/>
      <c r="F8" s="39"/>
    </row>
    <row r="9" spans="1:7" x14ac:dyDescent="0.3">
      <c r="A9" s="11" t="s">
        <v>6</v>
      </c>
      <c r="B9" s="39"/>
      <c r="C9" s="32" t="s">
        <v>24</v>
      </c>
      <c r="D9" s="39"/>
      <c r="E9" s="39"/>
      <c r="F9" s="10"/>
    </row>
    <row r="10" spans="1:7" x14ac:dyDescent="0.3">
      <c r="A10" s="12" t="s">
        <v>8</v>
      </c>
      <c r="B10" s="13"/>
      <c r="C10" s="33">
        <v>2022</v>
      </c>
    </row>
    <row r="11" spans="1:7" x14ac:dyDescent="0.3">
      <c r="A11" s="12" t="s">
        <v>9</v>
      </c>
      <c r="B11" s="13"/>
      <c r="C11" s="7" t="s">
        <v>10</v>
      </c>
    </row>
    <row r="12" spans="1:7" ht="15" thickBot="1" x14ac:dyDescent="0.35">
      <c r="D12" s="17" t="s">
        <v>11</v>
      </c>
      <c r="E12" s="18"/>
    </row>
    <row r="13" spans="1:7" ht="27" thickBot="1" x14ac:dyDescent="0.35">
      <c r="A13" s="42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21" t="s">
        <v>17</v>
      </c>
      <c r="G13" s="43" t="s">
        <v>18</v>
      </c>
    </row>
    <row r="14" spans="1:7" x14ac:dyDescent="0.3">
      <c r="A14" s="129" t="s">
        <v>24</v>
      </c>
      <c r="B14" s="65" t="s">
        <v>155</v>
      </c>
      <c r="C14" s="65" t="s">
        <v>163</v>
      </c>
      <c r="D14" s="65" t="s">
        <v>175</v>
      </c>
      <c r="E14" s="65" t="s">
        <v>180</v>
      </c>
      <c r="F14" s="58">
        <v>701.5</v>
      </c>
      <c r="G14" s="141">
        <f>SUM(F14:F23)</f>
        <v>5738.41</v>
      </c>
    </row>
    <row r="15" spans="1:7" x14ac:dyDescent="0.3">
      <c r="A15" s="130"/>
      <c r="B15" s="65" t="s">
        <v>156</v>
      </c>
      <c r="C15" s="65" t="s">
        <v>164</v>
      </c>
      <c r="D15" s="65" t="s">
        <v>175</v>
      </c>
      <c r="E15" s="65" t="s">
        <v>181</v>
      </c>
      <c r="F15" s="58">
        <v>150</v>
      </c>
      <c r="G15" s="142"/>
    </row>
    <row r="16" spans="1:7" ht="15.6" x14ac:dyDescent="0.3">
      <c r="A16" s="130"/>
      <c r="B16" s="65" t="s">
        <v>157</v>
      </c>
      <c r="C16" s="65" t="s">
        <v>165</v>
      </c>
      <c r="D16" s="65" t="s">
        <v>176</v>
      </c>
      <c r="E16" s="65" t="s">
        <v>179</v>
      </c>
      <c r="F16" s="58">
        <v>400</v>
      </c>
      <c r="G16" s="142"/>
    </row>
    <row r="17" spans="1:7" x14ac:dyDescent="0.3">
      <c r="A17" s="130"/>
      <c r="B17" s="65" t="s">
        <v>158</v>
      </c>
      <c r="C17" s="65" t="s">
        <v>166</v>
      </c>
      <c r="D17" s="65" t="s">
        <v>144</v>
      </c>
      <c r="E17" s="65" t="s">
        <v>182</v>
      </c>
      <c r="F17" s="58">
        <v>465</v>
      </c>
      <c r="G17" s="142"/>
    </row>
    <row r="18" spans="1:7" x14ac:dyDescent="0.3">
      <c r="A18" s="130"/>
      <c r="B18" s="65" t="s">
        <v>159</v>
      </c>
      <c r="C18" s="65" t="s">
        <v>167</v>
      </c>
      <c r="D18" s="65" t="s">
        <v>174</v>
      </c>
      <c r="E18" s="65" t="s">
        <v>183</v>
      </c>
      <c r="F18" s="58">
        <v>656.79</v>
      </c>
      <c r="G18" s="142"/>
    </row>
    <row r="19" spans="1:7" x14ac:dyDescent="0.3">
      <c r="A19" s="130"/>
      <c r="B19" s="65" t="s">
        <v>156</v>
      </c>
      <c r="C19" s="65" t="s">
        <v>168</v>
      </c>
      <c r="D19" s="65" t="s">
        <v>71</v>
      </c>
      <c r="E19" s="65" t="s">
        <v>184</v>
      </c>
      <c r="F19" s="58">
        <v>2048.62</v>
      </c>
      <c r="G19" s="142"/>
    </row>
    <row r="20" spans="1:7" x14ac:dyDescent="0.3">
      <c r="A20" s="130"/>
      <c r="B20" s="65" t="s">
        <v>157</v>
      </c>
      <c r="C20" s="65" t="s">
        <v>169</v>
      </c>
      <c r="D20" s="65" t="s">
        <v>72</v>
      </c>
      <c r="E20" s="65" t="s">
        <v>185</v>
      </c>
      <c r="F20" s="58">
        <v>250</v>
      </c>
      <c r="G20" s="142"/>
    </row>
    <row r="21" spans="1:7" x14ac:dyDescent="0.3">
      <c r="A21" s="130"/>
      <c r="B21" s="65" t="s">
        <v>160</v>
      </c>
      <c r="C21" s="65" t="s">
        <v>170</v>
      </c>
      <c r="D21" s="65" t="s">
        <v>177</v>
      </c>
      <c r="E21" s="65" t="s">
        <v>186</v>
      </c>
      <c r="F21" s="58">
        <v>155</v>
      </c>
      <c r="G21" s="142"/>
    </row>
    <row r="22" spans="1:7" x14ac:dyDescent="0.3">
      <c r="A22" s="130"/>
      <c r="B22" s="65" t="s">
        <v>161</v>
      </c>
      <c r="C22" s="65" t="s">
        <v>171</v>
      </c>
      <c r="D22" s="65" t="s">
        <v>71</v>
      </c>
      <c r="E22" s="65" t="s">
        <v>187</v>
      </c>
      <c r="F22" s="58">
        <v>889.5</v>
      </c>
      <c r="G22" s="142"/>
    </row>
    <row r="23" spans="1:7" ht="16.2" thickBot="1" x14ac:dyDescent="0.35">
      <c r="A23" s="130"/>
      <c r="B23" s="65" t="s">
        <v>162</v>
      </c>
      <c r="C23" s="65" t="s">
        <v>172</v>
      </c>
      <c r="D23" s="65" t="s">
        <v>178</v>
      </c>
      <c r="E23" s="65" t="s">
        <v>173</v>
      </c>
      <c r="F23" s="58">
        <v>22</v>
      </c>
      <c r="G23" s="142"/>
    </row>
    <row r="24" spans="1:7" ht="15" thickBot="1" x14ac:dyDescent="0.35">
      <c r="A24" s="36"/>
      <c r="B24" s="139" t="s">
        <v>19</v>
      </c>
      <c r="C24" s="139"/>
      <c r="D24" s="139"/>
      <c r="E24" s="139"/>
      <c r="F24" s="79">
        <f>SUM(F14:F23)</f>
        <v>5738.41</v>
      </c>
      <c r="G24" s="30">
        <f>SUM(G14)</f>
        <v>5738.41</v>
      </c>
    </row>
  </sheetData>
  <mergeCells count="9">
    <mergeCell ref="A14:A23"/>
    <mergeCell ref="G14:G23"/>
    <mergeCell ref="B24:E24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8" workbookViewId="0">
      <selection activeCell="D23" sqref="D23"/>
    </sheetView>
  </sheetViews>
  <sheetFormatPr baseColWidth="10" defaultRowHeight="14.4" x14ac:dyDescent="0.3"/>
  <cols>
    <col min="1" max="1" width="11.44140625" style="16" customWidth="1"/>
    <col min="2" max="3" width="11.5546875" style="2"/>
    <col min="4" max="4" width="29.21875" style="2" bestFit="1" customWidth="1"/>
    <col min="5" max="5" width="65.44140625" style="2" customWidth="1"/>
    <col min="6" max="6" width="19" style="31" customWidth="1"/>
    <col min="7" max="7" width="15.33203125" style="1" bestFit="1" customWidth="1"/>
  </cols>
  <sheetData>
    <row r="1" spans="1:7" ht="19.2" x14ac:dyDescent="0.3">
      <c r="A1" s="121" t="s">
        <v>0</v>
      </c>
      <c r="B1" s="122"/>
      <c r="C1" s="122"/>
      <c r="D1" s="122"/>
      <c r="E1" s="122"/>
      <c r="F1" s="122"/>
    </row>
    <row r="2" spans="1:7" ht="15" x14ac:dyDescent="0.3">
      <c r="A2" s="123" t="s">
        <v>1</v>
      </c>
      <c r="B2" s="124"/>
      <c r="C2" s="124"/>
      <c r="D2" s="124"/>
      <c r="E2" s="124"/>
      <c r="F2" s="124"/>
    </row>
    <row r="3" spans="1:7" ht="15" x14ac:dyDescent="0.3">
      <c r="A3" s="125" t="s">
        <v>2</v>
      </c>
      <c r="B3" s="126"/>
      <c r="C3" s="126"/>
      <c r="D3" s="126"/>
      <c r="E3" s="126"/>
      <c r="F3" s="126"/>
    </row>
    <row r="4" spans="1:7" ht="15.6" x14ac:dyDescent="0.3">
      <c r="A4" s="3"/>
      <c r="B4" s="4"/>
      <c r="C4" s="4"/>
      <c r="D4" s="4"/>
      <c r="E4" s="5"/>
      <c r="F4" s="6"/>
    </row>
    <row r="5" spans="1:7" x14ac:dyDescent="0.3">
      <c r="A5" s="127" t="s">
        <v>3</v>
      </c>
      <c r="B5" s="127"/>
      <c r="C5" s="127"/>
      <c r="D5" s="127"/>
      <c r="E5" s="127"/>
      <c r="F5" s="127"/>
    </row>
    <row r="6" spans="1:7" x14ac:dyDescent="0.3">
      <c r="A6" s="127" t="s">
        <v>4</v>
      </c>
      <c r="B6" s="127"/>
      <c r="C6" s="127"/>
      <c r="D6" s="127"/>
      <c r="E6" s="127"/>
      <c r="F6" s="127"/>
    </row>
    <row r="7" spans="1:7" ht="22.8" customHeight="1" x14ac:dyDescent="0.3">
      <c r="A7" s="128" t="s">
        <v>5</v>
      </c>
      <c r="B7" s="128"/>
      <c r="C7" s="128"/>
      <c r="D7" s="128"/>
      <c r="E7" s="128"/>
      <c r="F7" s="128"/>
    </row>
    <row r="8" spans="1:7" x14ac:dyDescent="0.3">
      <c r="A8" s="40"/>
      <c r="B8" s="40"/>
      <c r="C8" s="40"/>
      <c r="D8" s="40"/>
      <c r="E8" s="40"/>
      <c r="F8" s="40"/>
    </row>
    <row r="9" spans="1:7" x14ac:dyDescent="0.3">
      <c r="A9" s="11" t="s">
        <v>6</v>
      </c>
      <c r="B9" s="40"/>
      <c r="C9" s="32" t="s">
        <v>25</v>
      </c>
      <c r="D9" s="40"/>
      <c r="E9" s="40"/>
      <c r="F9" s="10"/>
    </row>
    <row r="10" spans="1:7" x14ac:dyDescent="0.3">
      <c r="A10" s="12" t="s">
        <v>8</v>
      </c>
      <c r="B10" s="13"/>
      <c r="C10" s="33">
        <v>2022</v>
      </c>
    </row>
    <row r="11" spans="1:7" x14ac:dyDescent="0.3">
      <c r="A11" s="12" t="s">
        <v>9</v>
      </c>
      <c r="B11" s="13"/>
      <c r="C11" s="7" t="s">
        <v>10</v>
      </c>
    </row>
    <row r="12" spans="1:7" ht="15" thickBot="1" x14ac:dyDescent="0.35">
      <c r="D12" s="17" t="s">
        <v>11</v>
      </c>
      <c r="E12" s="18"/>
    </row>
    <row r="13" spans="1:7" ht="27" thickBot="1" x14ac:dyDescent="0.35">
      <c r="A13" s="19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21" t="s">
        <v>17</v>
      </c>
      <c r="G13" s="22" t="s">
        <v>18</v>
      </c>
    </row>
    <row r="14" spans="1:7" x14ac:dyDescent="0.3">
      <c r="A14" s="143" t="s">
        <v>25</v>
      </c>
      <c r="B14" s="69" t="s">
        <v>188</v>
      </c>
      <c r="C14" s="70" t="s">
        <v>197</v>
      </c>
      <c r="D14" s="65" t="s">
        <v>215</v>
      </c>
      <c r="E14" s="65" t="s">
        <v>225</v>
      </c>
      <c r="F14" s="92">
        <v>618.20000000000005</v>
      </c>
      <c r="G14" s="146">
        <f>SUM(F14:F30)</f>
        <v>19523.670000000002</v>
      </c>
    </row>
    <row r="15" spans="1:7" x14ac:dyDescent="0.3">
      <c r="A15" s="144"/>
      <c r="B15" s="72" t="s">
        <v>189</v>
      </c>
      <c r="C15" s="73" t="s">
        <v>198</v>
      </c>
      <c r="D15" s="65" t="s">
        <v>175</v>
      </c>
      <c r="E15" s="65" t="s">
        <v>226</v>
      </c>
      <c r="F15" s="93">
        <v>671</v>
      </c>
      <c r="G15" s="147"/>
    </row>
    <row r="16" spans="1:7" x14ac:dyDescent="0.3">
      <c r="A16" s="144"/>
      <c r="B16" s="69" t="s">
        <v>190</v>
      </c>
      <c r="C16" s="70" t="s">
        <v>199</v>
      </c>
      <c r="D16" s="65" t="s">
        <v>175</v>
      </c>
      <c r="E16" s="65" t="s">
        <v>227</v>
      </c>
      <c r="F16" s="92">
        <v>120</v>
      </c>
      <c r="G16" s="147"/>
    </row>
    <row r="17" spans="1:7" ht="15.6" x14ac:dyDescent="0.3">
      <c r="A17" s="144"/>
      <c r="B17" s="69" t="s">
        <v>191</v>
      </c>
      <c r="C17" s="70" t="s">
        <v>200</v>
      </c>
      <c r="D17" s="65" t="s">
        <v>216</v>
      </c>
      <c r="E17" s="65" t="s">
        <v>228</v>
      </c>
      <c r="F17" s="92">
        <v>2137.0700000000002</v>
      </c>
      <c r="G17" s="147"/>
    </row>
    <row r="18" spans="1:7" ht="15.6" x14ac:dyDescent="0.3">
      <c r="A18" s="144"/>
      <c r="B18" s="72" t="s">
        <v>191</v>
      </c>
      <c r="C18" s="73" t="s">
        <v>201</v>
      </c>
      <c r="D18" s="65" t="s">
        <v>217</v>
      </c>
      <c r="E18" s="65" t="s">
        <v>228</v>
      </c>
      <c r="F18" s="93">
        <v>532</v>
      </c>
      <c r="G18" s="147"/>
    </row>
    <row r="19" spans="1:7" ht="15.6" x14ac:dyDescent="0.3">
      <c r="A19" s="144"/>
      <c r="B19" s="69" t="s">
        <v>191</v>
      </c>
      <c r="C19" s="70" t="s">
        <v>202</v>
      </c>
      <c r="D19" s="65" t="s">
        <v>214</v>
      </c>
      <c r="E19" s="65" t="s">
        <v>229</v>
      </c>
      <c r="F19" s="92">
        <v>345.6</v>
      </c>
      <c r="G19" s="147"/>
    </row>
    <row r="20" spans="1:7" ht="15.6" x14ac:dyDescent="0.3">
      <c r="A20" s="144"/>
      <c r="B20" s="72" t="s">
        <v>188</v>
      </c>
      <c r="C20" s="73" t="s">
        <v>203</v>
      </c>
      <c r="D20" s="65" t="s">
        <v>218</v>
      </c>
      <c r="E20" s="65" t="s">
        <v>230</v>
      </c>
      <c r="F20" s="93">
        <v>1541.69</v>
      </c>
      <c r="G20" s="147"/>
    </row>
    <row r="21" spans="1:7" ht="15.6" x14ac:dyDescent="0.3">
      <c r="A21" s="144"/>
      <c r="B21" s="69" t="s">
        <v>188</v>
      </c>
      <c r="C21" s="70" t="s">
        <v>204</v>
      </c>
      <c r="D21" s="65" t="s">
        <v>219</v>
      </c>
      <c r="E21" s="65" t="s">
        <v>230</v>
      </c>
      <c r="F21" s="92">
        <v>1733.9</v>
      </c>
      <c r="G21" s="147"/>
    </row>
    <row r="22" spans="1:7" x14ac:dyDescent="0.3">
      <c r="A22" s="144"/>
      <c r="B22" s="72" t="s">
        <v>192</v>
      </c>
      <c r="C22" s="73" t="s">
        <v>205</v>
      </c>
      <c r="D22" s="65" t="s">
        <v>220</v>
      </c>
      <c r="E22" s="65" t="s">
        <v>231</v>
      </c>
      <c r="F22" s="93">
        <v>2460.75</v>
      </c>
      <c r="G22" s="147"/>
    </row>
    <row r="23" spans="1:7" x14ac:dyDescent="0.3">
      <c r="A23" s="144"/>
      <c r="B23" s="72" t="s">
        <v>162</v>
      </c>
      <c r="C23" s="73" t="s">
        <v>206</v>
      </c>
      <c r="D23" s="65" t="s">
        <v>221</v>
      </c>
      <c r="E23" s="65" t="s">
        <v>232</v>
      </c>
      <c r="F23" s="93">
        <v>2206.88</v>
      </c>
      <c r="G23" s="147"/>
    </row>
    <row r="24" spans="1:7" x14ac:dyDescent="0.3">
      <c r="A24" s="144"/>
      <c r="B24" s="69" t="s">
        <v>193</v>
      </c>
      <c r="C24" s="70" t="s">
        <v>207</v>
      </c>
      <c r="D24" s="65" t="s">
        <v>72</v>
      </c>
      <c r="E24" s="65" t="s">
        <v>233</v>
      </c>
      <c r="F24" s="92">
        <v>250</v>
      </c>
      <c r="G24" s="147"/>
    </row>
    <row r="25" spans="1:7" x14ac:dyDescent="0.3">
      <c r="A25" s="144"/>
      <c r="B25" s="72" t="s">
        <v>194</v>
      </c>
      <c r="C25" s="73" t="s">
        <v>208</v>
      </c>
      <c r="D25" s="65" t="s">
        <v>222</v>
      </c>
      <c r="E25" s="65" t="s">
        <v>234</v>
      </c>
      <c r="F25" s="93">
        <v>343</v>
      </c>
      <c r="G25" s="147"/>
    </row>
    <row r="26" spans="1:7" x14ac:dyDescent="0.3">
      <c r="A26" s="144"/>
      <c r="B26" s="69" t="s">
        <v>190</v>
      </c>
      <c r="C26" s="70" t="s">
        <v>209</v>
      </c>
      <c r="D26" s="65" t="s">
        <v>71</v>
      </c>
      <c r="E26" s="65" t="s">
        <v>235</v>
      </c>
      <c r="F26" s="92">
        <v>1826.18</v>
      </c>
      <c r="G26" s="147"/>
    </row>
    <row r="27" spans="1:7" x14ac:dyDescent="0.3">
      <c r="A27" s="144"/>
      <c r="B27" s="72" t="s">
        <v>195</v>
      </c>
      <c r="C27" s="73" t="s">
        <v>210</v>
      </c>
      <c r="D27" s="65" t="s">
        <v>223</v>
      </c>
      <c r="E27" s="65" t="s">
        <v>236</v>
      </c>
      <c r="F27" s="93">
        <v>180</v>
      </c>
      <c r="G27" s="147"/>
    </row>
    <row r="28" spans="1:7" x14ac:dyDescent="0.3">
      <c r="A28" s="144"/>
      <c r="B28" s="69" t="s">
        <v>162</v>
      </c>
      <c r="C28" s="70" t="s">
        <v>211</v>
      </c>
      <c r="D28" s="65" t="s">
        <v>71</v>
      </c>
      <c r="E28" s="65" t="s">
        <v>237</v>
      </c>
      <c r="F28" s="92">
        <v>775.61</v>
      </c>
      <c r="G28" s="147"/>
    </row>
    <row r="29" spans="1:7" x14ac:dyDescent="0.3">
      <c r="A29" s="144"/>
      <c r="B29" s="72" t="s">
        <v>196</v>
      </c>
      <c r="C29" s="73" t="s">
        <v>212</v>
      </c>
      <c r="D29" s="65" t="s">
        <v>224</v>
      </c>
      <c r="E29" s="65" t="s">
        <v>238</v>
      </c>
      <c r="F29" s="93">
        <v>3451.79</v>
      </c>
      <c r="G29" s="147"/>
    </row>
    <row r="30" spans="1:7" ht="15" thickBot="1" x14ac:dyDescent="0.35">
      <c r="A30" s="145"/>
      <c r="B30" s="69" t="s">
        <v>194</v>
      </c>
      <c r="C30" s="70" t="s">
        <v>213</v>
      </c>
      <c r="D30" s="65" t="s">
        <v>109</v>
      </c>
      <c r="E30" s="65" t="s">
        <v>239</v>
      </c>
      <c r="F30" s="92">
        <v>330</v>
      </c>
      <c r="G30" s="148"/>
    </row>
    <row r="31" spans="1:7" ht="15" thickBot="1" x14ac:dyDescent="0.35">
      <c r="A31" s="52"/>
      <c r="B31" s="149" t="s">
        <v>19</v>
      </c>
      <c r="C31" s="149"/>
      <c r="D31" s="149"/>
      <c r="E31" s="149"/>
      <c r="F31" s="54">
        <f>SUM(F14:F30)</f>
        <v>19523.670000000002</v>
      </c>
      <c r="G31" s="51">
        <f>SUM(G14)</f>
        <v>19523.670000000002</v>
      </c>
    </row>
  </sheetData>
  <mergeCells count="9">
    <mergeCell ref="A14:A30"/>
    <mergeCell ref="G14:G30"/>
    <mergeCell ref="B31:E3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36" sqref="E36"/>
    </sheetView>
  </sheetViews>
  <sheetFormatPr baseColWidth="10" defaultRowHeight="14.4" x14ac:dyDescent="0.3"/>
  <cols>
    <col min="1" max="1" width="11.44140625" style="16" customWidth="1"/>
    <col min="2" max="3" width="11.5546875" style="2"/>
    <col min="4" max="4" width="29.21875" style="2" bestFit="1" customWidth="1"/>
    <col min="5" max="5" width="65.44140625" style="2" customWidth="1"/>
    <col min="6" max="6" width="19" style="46" customWidth="1"/>
    <col min="7" max="7" width="15.33203125" style="1" bestFit="1" customWidth="1"/>
  </cols>
  <sheetData>
    <row r="1" spans="1:7" ht="19.2" x14ac:dyDescent="0.3">
      <c r="A1" s="121" t="s">
        <v>0</v>
      </c>
      <c r="B1" s="122"/>
      <c r="C1" s="122"/>
      <c r="D1" s="122"/>
      <c r="E1" s="122"/>
      <c r="F1" s="122"/>
    </row>
    <row r="2" spans="1:7" ht="15" x14ac:dyDescent="0.3">
      <c r="A2" s="123" t="s">
        <v>1</v>
      </c>
      <c r="B2" s="124"/>
      <c r="C2" s="124"/>
      <c r="D2" s="124"/>
      <c r="E2" s="124"/>
      <c r="F2" s="124"/>
    </row>
    <row r="3" spans="1:7" ht="15" x14ac:dyDescent="0.3">
      <c r="A3" s="125" t="s">
        <v>2</v>
      </c>
      <c r="B3" s="126"/>
      <c r="C3" s="126"/>
      <c r="D3" s="126"/>
      <c r="E3" s="126"/>
      <c r="F3" s="126"/>
    </row>
    <row r="4" spans="1:7" ht="15.6" x14ac:dyDescent="0.3">
      <c r="A4" s="3"/>
      <c r="B4" s="4"/>
      <c r="C4" s="4"/>
      <c r="D4" s="4"/>
      <c r="E4" s="5"/>
      <c r="F4" s="44"/>
    </row>
    <row r="5" spans="1:7" x14ac:dyDescent="0.3">
      <c r="A5" s="127" t="s">
        <v>3</v>
      </c>
      <c r="B5" s="127"/>
      <c r="C5" s="127"/>
      <c r="D5" s="127"/>
      <c r="E5" s="127"/>
      <c r="F5" s="127"/>
    </row>
    <row r="6" spans="1:7" x14ac:dyDescent="0.3">
      <c r="A6" s="127" t="s">
        <v>4</v>
      </c>
      <c r="B6" s="127"/>
      <c r="C6" s="127"/>
      <c r="D6" s="127"/>
      <c r="E6" s="127"/>
      <c r="F6" s="127"/>
    </row>
    <row r="7" spans="1:7" ht="26.4" customHeight="1" x14ac:dyDescent="0.3">
      <c r="A7" s="128" t="s">
        <v>5</v>
      </c>
      <c r="B7" s="128"/>
      <c r="C7" s="128"/>
      <c r="D7" s="128"/>
      <c r="E7" s="128"/>
      <c r="F7" s="128"/>
    </row>
    <row r="8" spans="1:7" x14ac:dyDescent="0.3">
      <c r="A8" s="41"/>
      <c r="B8" s="41"/>
      <c r="C8" s="41"/>
      <c r="D8" s="41"/>
      <c r="E8" s="41"/>
      <c r="F8" s="45"/>
    </row>
    <row r="9" spans="1:7" x14ac:dyDescent="0.3">
      <c r="A9" s="11" t="s">
        <v>6</v>
      </c>
      <c r="B9" s="41"/>
      <c r="C9" s="32" t="s">
        <v>26</v>
      </c>
      <c r="D9" s="41"/>
      <c r="E9" s="41"/>
      <c r="F9" s="45"/>
    </row>
    <row r="10" spans="1:7" x14ac:dyDescent="0.3">
      <c r="A10" s="12" t="s">
        <v>8</v>
      </c>
      <c r="B10" s="13"/>
      <c r="C10" s="33">
        <v>2022</v>
      </c>
    </row>
    <row r="11" spans="1:7" x14ac:dyDescent="0.3">
      <c r="A11" s="12" t="s">
        <v>9</v>
      </c>
      <c r="B11" s="13"/>
      <c r="C11" s="7" t="s">
        <v>10</v>
      </c>
    </row>
    <row r="12" spans="1:7" ht="15" thickBot="1" x14ac:dyDescent="0.35">
      <c r="D12" s="17" t="s">
        <v>11</v>
      </c>
      <c r="E12" s="18"/>
    </row>
    <row r="13" spans="1:7" ht="27" thickBot="1" x14ac:dyDescent="0.35">
      <c r="A13" s="19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47" t="s">
        <v>17</v>
      </c>
      <c r="G13" s="22" t="s">
        <v>18</v>
      </c>
    </row>
    <row r="14" spans="1:7" x14ac:dyDescent="0.3">
      <c r="A14" s="150" t="s">
        <v>26</v>
      </c>
      <c r="B14" s="81" t="s">
        <v>240</v>
      </c>
      <c r="C14" s="81" t="s">
        <v>250</v>
      </c>
      <c r="D14" s="66" t="s">
        <v>266</v>
      </c>
      <c r="E14" s="66" t="s">
        <v>272</v>
      </c>
      <c r="F14" s="94">
        <v>903.23</v>
      </c>
      <c r="G14" s="153">
        <f>SUM(F14:F27)</f>
        <v>28693.390000000003</v>
      </c>
    </row>
    <row r="15" spans="1:7" x14ac:dyDescent="0.3">
      <c r="A15" s="151"/>
      <c r="B15" s="69" t="s">
        <v>241</v>
      </c>
      <c r="C15" s="69" t="s">
        <v>251</v>
      </c>
      <c r="D15" s="65" t="s">
        <v>175</v>
      </c>
      <c r="E15" s="65" t="s">
        <v>273</v>
      </c>
      <c r="F15" s="92">
        <v>640.5</v>
      </c>
      <c r="G15" s="154"/>
    </row>
    <row r="16" spans="1:7" x14ac:dyDescent="0.3">
      <c r="A16" s="151"/>
      <c r="B16" s="72" t="s">
        <v>242</v>
      </c>
      <c r="C16" s="72" t="s">
        <v>252</v>
      </c>
      <c r="D16" s="65" t="s">
        <v>175</v>
      </c>
      <c r="E16" s="65" t="s">
        <v>274</v>
      </c>
      <c r="F16" s="93">
        <v>120</v>
      </c>
      <c r="G16" s="154"/>
    </row>
    <row r="17" spans="1:7" ht="15.6" x14ac:dyDescent="0.3">
      <c r="A17" s="151"/>
      <c r="B17" s="72" t="s">
        <v>243</v>
      </c>
      <c r="C17" s="72" t="s">
        <v>253</v>
      </c>
      <c r="D17" s="65" t="s">
        <v>267</v>
      </c>
      <c r="E17" s="65" t="s">
        <v>275</v>
      </c>
      <c r="F17" s="93">
        <v>6786.61</v>
      </c>
      <c r="G17" s="154"/>
    </row>
    <row r="18" spans="1:7" ht="15.6" x14ac:dyDescent="0.3">
      <c r="A18" s="151"/>
      <c r="B18" s="69" t="s">
        <v>244</v>
      </c>
      <c r="C18" s="69" t="s">
        <v>254</v>
      </c>
      <c r="D18" s="65" t="s">
        <v>268</v>
      </c>
      <c r="E18" s="65" t="s">
        <v>276</v>
      </c>
      <c r="F18" s="92">
        <v>946.42</v>
      </c>
      <c r="G18" s="154"/>
    </row>
    <row r="19" spans="1:7" ht="15.6" x14ac:dyDescent="0.3">
      <c r="A19" s="151"/>
      <c r="B19" s="72" t="s">
        <v>245</v>
      </c>
      <c r="C19" s="72" t="s">
        <v>255</v>
      </c>
      <c r="D19" s="65" t="s">
        <v>269</v>
      </c>
      <c r="E19" s="65" t="s">
        <v>277</v>
      </c>
      <c r="F19" s="93">
        <v>8437.5</v>
      </c>
      <c r="G19" s="154"/>
    </row>
    <row r="20" spans="1:7" ht="15.6" x14ac:dyDescent="0.3">
      <c r="A20" s="151"/>
      <c r="B20" s="69" t="s">
        <v>246</v>
      </c>
      <c r="C20" s="69" t="s">
        <v>256</v>
      </c>
      <c r="D20" s="65" t="s">
        <v>74</v>
      </c>
      <c r="E20" s="65" t="s">
        <v>278</v>
      </c>
      <c r="F20" s="92">
        <v>6000</v>
      </c>
      <c r="G20" s="154"/>
    </row>
    <row r="21" spans="1:7" x14ac:dyDescent="0.3">
      <c r="A21" s="151"/>
      <c r="B21" s="72" t="s">
        <v>247</v>
      </c>
      <c r="C21" s="72" t="s">
        <v>257</v>
      </c>
      <c r="D21" s="65" t="s">
        <v>71</v>
      </c>
      <c r="E21" s="65" t="s">
        <v>279</v>
      </c>
      <c r="F21" s="93">
        <v>1349.52</v>
      </c>
      <c r="G21" s="154"/>
    </row>
    <row r="22" spans="1:7" x14ac:dyDescent="0.3">
      <c r="A22" s="151"/>
      <c r="B22" s="69" t="s">
        <v>248</v>
      </c>
      <c r="C22" s="69" t="s">
        <v>258</v>
      </c>
      <c r="D22" s="65" t="s">
        <v>176</v>
      </c>
      <c r="E22" s="65" t="s">
        <v>280</v>
      </c>
      <c r="F22" s="92">
        <v>400</v>
      </c>
      <c r="G22" s="154"/>
    </row>
    <row r="23" spans="1:7" x14ac:dyDescent="0.3">
      <c r="A23" s="151"/>
      <c r="B23" s="72" t="s">
        <v>245</v>
      </c>
      <c r="C23" s="72" t="s">
        <v>259</v>
      </c>
      <c r="D23" s="65" t="s">
        <v>71</v>
      </c>
      <c r="E23" s="65" t="s">
        <v>281</v>
      </c>
      <c r="F23" s="93">
        <v>844.41</v>
      </c>
      <c r="G23" s="154"/>
    </row>
    <row r="24" spans="1:7" ht="15.6" x14ac:dyDescent="0.3">
      <c r="A24" s="151"/>
      <c r="B24" s="69" t="s">
        <v>249</v>
      </c>
      <c r="C24" s="69" t="s">
        <v>260</v>
      </c>
      <c r="D24" s="65" t="s">
        <v>178</v>
      </c>
      <c r="E24" s="65" t="s">
        <v>264</v>
      </c>
      <c r="F24" s="92">
        <v>22</v>
      </c>
      <c r="G24" s="154"/>
    </row>
    <row r="25" spans="1:7" ht="15.6" x14ac:dyDescent="0.3">
      <c r="A25" s="151"/>
      <c r="B25" s="72" t="s">
        <v>249</v>
      </c>
      <c r="C25" s="72" t="s">
        <v>261</v>
      </c>
      <c r="D25" s="65" t="s">
        <v>178</v>
      </c>
      <c r="E25" s="65" t="s">
        <v>265</v>
      </c>
      <c r="F25" s="93">
        <v>25</v>
      </c>
      <c r="G25" s="154"/>
    </row>
    <row r="26" spans="1:7" ht="15.6" x14ac:dyDescent="0.3">
      <c r="A26" s="151"/>
      <c r="B26" s="69" t="s">
        <v>248</v>
      </c>
      <c r="C26" s="69" t="s">
        <v>262</v>
      </c>
      <c r="D26" s="65" t="s">
        <v>270</v>
      </c>
      <c r="E26" s="65" t="s">
        <v>282</v>
      </c>
      <c r="F26" s="92">
        <v>2050.1999999999998</v>
      </c>
      <c r="G26" s="154"/>
    </row>
    <row r="27" spans="1:7" ht="16.2" thickBot="1" x14ac:dyDescent="0.35">
      <c r="A27" s="152"/>
      <c r="B27" s="90" t="s">
        <v>249</v>
      </c>
      <c r="C27" s="90" t="s">
        <v>263</v>
      </c>
      <c r="D27" s="68" t="s">
        <v>271</v>
      </c>
      <c r="E27" s="68" t="s">
        <v>283</v>
      </c>
      <c r="F27" s="95">
        <v>168</v>
      </c>
      <c r="G27" s="155"/>
    </row>
    <row r="28" spans="1:7" ht="15" thickBot="1" x14ac:dyDescent="0.35">
      <c r="A28" s="49"/>
      <c r="B28" s="149" t="s">
        <v>19</v>
      </c>
      <c r="C28" s="149"/>
      <c r="D28" s="149"/>
      <c r="E28" s="149"/>
      <c r="F28" s="50">
        <f>SUM(F14:F27)</f>
        <v>28693.390000000003</v>
      </c>
      <c r="G28" s="51">
        <f>SUM(G14)</f>
        <v>28693.390000000003</v>
      </c>
    </row>
  </sheetData>
  <mergeCells count="9">
    <mergeCell ref="A14:A27"/>
    <mergeCell ref="G14:G27"/>
    <mergeCell ref="B28:E28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0" workbookViewId="0">
      <selection activeCell="I24" sqref="I24"/>
    </sheetView>
  </sheetViews>
  <sheetFormatPr baseColWidth="10" defaultRowHeight="14.4" x14ac:dyDescent="0.3"/>
  <cols>
    <col min="1" max="1" width="11.44140625" style="16" customWidth="1"/>
    <col min="2" max="2" width="11.5546875" style="2"/>
    <col min="3" max="3" width="14.44140625" style="2" customWidth="1"/>
    <col min="4" max="4" width="29.21875" style="2" bestFit="1" customWidth="1"/>
    <col min="5" max="5" width="65.44140625" style="2" customWidth="1"/>
    <col min="6" max="6" width="19" style="46" customWidth="1"/>
    <col min="7" max="7" width="15.33203125" style="1" bestFit="1" customWidth="1"/>
  </cols>
  <sheetData>
    <row r="1" spans="1:7" ht="19.2" x14ac:dyDescent="0.3">
      <c r="A1" s="121" t="s">
        <v>0</v>
      </c>
      <c r="B1" s="122"/>
      <c r="C1" s="122"/>
      <c r="D1" s="122"/>
      <c r="E1" s="122"/>
      <c r="F1" s="122"/>
    </row>
    <row r="2" spans="1:7" ht="15" x14ac:dyDescent="0.3">
      <c r="A2" s="123" t="s">
        <v>1</v>
      </c>
      <c r="B2" s="124"/>
      <c r="C2" s="124"/>
      <c r="D2" s="124"/>
      <c r="E2" s="124"/>
      <c r="F2" s="124"/>
    </row>
    <row r="3" spans="1:7" ht="15" x14ac:dyDescent="0.3">
      <c r="A3" s="125" t="s">
        <v>2</v>
      </c>
      <c r="B3" s="126"/>
      <c r="C3" s="126"/>
      <c r="D3" s="126"/>
      <c r="E3" s="126"/>
      <c r="F3" s="126"/>
    </row>
    <row r="4" spans="1:7" ht="15.6" x14ac:dyDescent="0.3">
      <c r="A4" s="3"/>
      <c r="B4" s="4"/>
      <c r="C4" s="4"/>
      <c r="D4" s="4"/>
      <c r="E4" s="5"/>
      <c r="F4" s="44"/>
    </row>
    <row r="5" spans="1:7" x14ac:dyDescent="0.3">
      <c r="A5" s="127" t="s">
        <v>3</v>
      </c>
      <c r="B5" s="127"/>
      <c r="C5" s="127"/>
      <c r="D5" s="127"/>
      <c r="E5" s="127"/>
      <c r="F5" s="127"/>
    </row>
    <row r="6" spans="1:7" x14ac:dyDescent="0.3">
      <c r="A6" s="127" t="s">
        <v>4</v>
      </c>
      <c r="B6" s="127"/>
      <c r="C6" s="127"/>
      <c r="D6" s="127"/>
      <c r="E6" s="127"/>
      <c r="F6" s="127"/>
    </row>
    <row r="7" spans="1:7" x14ac:dyDescent="0.3">
      <c r="A7" s="128" t="s">
        <v>5</v>
      </c>
      <c r="B7" s="128"/>
      <c r="C7" s="128"/>
      <c r="D7" s="128"/>
      <c r="E7" s="128"/>
      <c r="F7" s="128"/>
    </row>
    <row r="8" spans="1:7" x14ac:dyDescent="0.3">
      <c r="A8" s="53"/>
      <c r="B8" s="53"/>
      <c r="C8" s="53"/>
      <c r="D8" s="53"/>
      <c r="E8" s="53"/>
      <c r="F8" s="45"/>
    </row>
    <row r="9" spans="1:7" x14ac:dyDescent="0.3">
      <c r="A9" s="11" t="s">
        <v>6</v>
      </c>
      <c r="B9" s="53"/>
      <c r="C9" s="32" t="s">
        <v>27</v>
      </c>
      <c r="D9" s="53"/>
      <c r="E9" s="53"/>
      <c r="F9" s="45"/>
    </row>
    <row r="10" spans="1:7" x14ac:dyDescent="0.3">
      <c r="A10" s="12" t="s">
        <v>8</v>
      </c>
      <c r="B10" s="13"/>
      <c r="C10" s="33">
        <v>2022</v>
      </c>
    </row>
    <row r="11" spans="1:7" x14ac:dyDescent="0.3">
      <c r="A11" s="12" t="s">
        <v>9</v>
      </c>
      <c r="B11" s="13"/>
      <c r="C11" s="7" t="s">
        <v>10</v>
      </c>
    </row>
    <row r="12" spans="1:7" ht="15" thickBot="1" x14ac:dyDescent="0.35">
      <c r="D12" s="17" t="s">
        <v>11</v>
      </c>
      <c r="E12" s="18"/>
    </row>
    <row r="13" spans="1:7" ht="27" thickBot="1" x14ac:dyDescent="0.35">
      <c r="A13" s="42" t="s">
        <v>12</v>
      </c>
      <c r="B13" s="42" t="s">
        <v>13</v>
      </c>
      <c r="C13" s="63" t="s">
        <v>14</v>
      </c>
      <c r="D13" s="63" t="s">
        <v>15</v>
      </c>
      <c r="E13" s="63" t="s">
        <v>16</v>
      </c>
      <c r="F13" s="96" t="s">
        <v>17</v>
      </c>
      <c r="G13" s="43" t="s">
        <v>18</v>
      </c>
    </row>
    <row r="14" spans="1:7" x14ac:dyDescent="0.3">
      <c r="A14" s="143" t="s">
        <v>27</v>
      </c>
      <c r="B14" s="66" t="s">
        <v>284</v>
      </c>
      <c r="C14" s="66" t="s">
        <v>293</v>
      </c>
      <c r="D14" s="66" t="s">
        <v>140</v>
      </c>
      <c r="E14" s="66" t="s">
        <v>316</v>
      </c>
      <c r="F14" s="57">
        <v>579.63</v>
      </c>
      <c r="G14" s="156">
        <f>SUM(F14:F28)</f>
        <v>32442.270000000004</v>
      </c>
    </row>
    <row r="15" spans="1:7" x14ac:dyDescent="0.3">
      <c r="A15" s="144"/>
      <c r="B15" s="65" t="s">
        <v>285</v>
      </c>
      <c r="C15" s="65" t="s">
        <v>294</v>
      </c>
      <c r="D15" s="65" t="s">
        <v>310</v>
      </c>
      <c r="E15" s="65" t="s">
        <v>317</v>
      </c>
      <c r="F15" s="58">
        <v>701.5</v>
      </c>
      <c r="G15" s="157"/>
    </row>
    <row r="16" spans="1:7" x14ac:dyDescent="0.3">
      <c r="A16" s="144"/>
      <c r="B16" s="65" t="s">
        <v>286</v>
      </c>
      <c r="C16" s="65" t="s">
        <v>295</v>
      </c>
      <c r="D16" s="65" t="s">
        <v>310</v>
      </c>
      <c r="E16" s="65" t="s">
        <v>318</v>
      </c>
      <c r="F16" s="58">
        <v>60</v>
      </c>
      <c r="G16" s="157"/>
    </row>
    <row r="17" spans="1:7" x14ac:dyDescent="0.3">
      <c r="A17" s="144"/>
      <c r="B17" s="65" t="s">
        <v>287</v>
      </c>
      <c r="C17" s="65" t="s">
        <v>296</v>
      </c>
      <c r="D17" s="65" t="s">
        <v>310</v>
      </c>
      <c r="E17" s="65" t="s">
        <v>319</v>
      </c>
      <c r="F17" s="58">
        <v>640.5</v>
      </c>
      <c r="G17" s="157"/>
    </row>
    <row r="18" spans="1:7" ht="15.6" x14ac:dyDescent="0.3">
      <c r="A18" s="144"/>
      <c r="B18" s="65" t="s">
        <v>288</v>
      </c>
      <c r="C18" s="65" t="s">
        <v>297</v>
      </c>
      <c r="D18" s="65" t="s">
        <v>311</v>
      </c>
      <c r="E18" s="65" t="s">
        <v>320</v>
      </c>
      <c r="F18" s="58">
        <v>3227.67</v>
      </c>
      <c r="G18" s="157"/>
    </row>
    <row r="19" spans="1:7" x14ac:dyDescent="0.3">
      <c r="A19" s="144"/>
      <c r="B19" s="65" t="s">
        <v>288</v>
      </c>
      <c r="C19" s="65" t="s">
        <v>298</v>
      </c>
      <c r="D19" s="65" t="s">
        <v>312</v>
      </c>
      <c r="E19" s="65" t="s">
        <v>321</v>
      </c>
      <c r="F19" s="58">
        <v>1723.21</v>
      </c>
      <c r="G19" s="157"/>
    </row>
    <row r="20" spans="1:7" ht="15.6" x14ac:dyDescent="0.3">
      <c r="A20" s="144"/>
      <c r="B20" s="65" t="s">
        <v>289</v>
      </c>
      <c r="C20" s="65" t="s">
        <v>299</v>
      </c>
      <c r="D20" s="65" t="s">
        <v>313</v>
      </c>
      <c r="E20" s="65" t="s">
        <v>322</v>
      </c>
      <c r="F20" s="58">
        <v>760</v>
      </c>
      <c r="G20" s="157"/>
    </row>
    <row r="21" spans="1:7" x14ac:dyDescent="0.3">
      <c r="A21" s="144"/>
      <c r="B21" s="65" t="s">
        <v>290</v>
      </c>
      <c r="C21" s="65" t="s">
        <v>300</v>
      </c>
      <c r="D21" s="65" t="s">
        <v>72</v>
      </c>
      <c r="E21" s="65" t="s">
        <v>323</v>
      </c>
      <c r="F21" s="58">
        <v>250</v>
      </c>
      <c r="G21" s="157"/>
    </row>
    <row r="22" spans="1:7" x14ac:dyDescent="0.3">
      <c r="A22" s="144"/>
      <c r="B22" s="65" t="s">
        <v>291</v>
      </c>
      <c r="C22" s="65" t="s">
        <v>301</v>
      </c>
      <c r="D22" s="65" t="s">
        <v>71</v>
      </c>
      <c r="E22" s="65" t="s">
        <v>324</v>
      </c>
      <c r="F22" s="58">
        <v>1371.44</v>
      </c>
      <c r="G22" s="157"/>
    </row>
    <row r="23" spans="1:7" x14ac:dyDescent="0.3">
      <c r="A23" s="144"/>
      <c r="B23" s="65" t="s">
        <v>290</v>
      </c>
      <c r="C23" s="65" t="s">
        <v>302</v>
      </c>
      <c r="D23" s="65" t="s">
        <v>71</v>
      </c>
      <c r="E23" s="65" t="s">
        <v>325</v>
      </c>
      <c r="F23" s="58">
        <v>939.43</v>
      </c>
      <c r="G23" s="157"/>
    </row>
    <row r="24" spans="1:7" ht="15.6" x14ac:dyDescent="0.3">
      <c r="A24" s="144"/>
      <c r="B24" s="65" t="s">
        <v>290</v>
      </c>
      <c r="C24" s="65" t="s">
        <v>303</v>
      </c>
      <c r="D24" s="65" t="s">
        <v>109</v>
      </c>
      <c r="E24" s="65" t="s">
        <v>326</v>
      </c>
      <c r="F24" s="58">
        <v>9107.14</v>
      </c>
      <c r="G24" s="157"/>
    </row>
    <row r="25" spans="1:7" ht="15.6" x14ac:dyDescent="0.3">
      <c r="A25" s="144"/>
      <c r="B25" s="65" t="s">
        <v>292</v>
      </c>
      <c r="C25" s="65" t="s">
        <v>304</v>
      </c>
      <c r="D25" s="65" t="s">
        <v>178</v>
      </c>
      <c r="E25" s="65" t="s">
        <v>308</v>
      </c>
      <c r="F25" s="58">
        <v>22</v>
      </c>
      <c r="G25" s="157"/>
    </row>
    <row r="26" spans="1:7" ht="23.4" x14ac:dyDescent="0.3">
      <c r="A26" s="144"/>
      <c r="B26" s="65" t="s">
        <v>286</v>
      </c>
      <c r="C26" s="65" t="s">
        <v>305</v>
      </c>
      <c r="D26" s="65" t="s">
        <v>314</v>
      </c>
      <c r="E26" s="65" t="s">
        <v>327</v>
      </c>
      <c r="F26" s="58">
        <v>3615.29</v>
      </c>
      <c r="G26" s="157"/>
    </row>
    <row r="27" spans="1:7" ht="15.6" x14ac:dyDescent="0.3">
      <c r="A27" s="144"/>
      <c r="B27" s="65" t="s">
        <v>289</v>
      </c>
      <c r="C27" s="65" t="s">
        <v>306</v>
      </c>
      <c r="D27" s="65" t="s">
        <v>329</v>
      </c>
      <c r="E27" s="65" t="s">
        <v>309</v>
      </c>
      <c r="F27" s="58">
        <v>2067.86</v>
      </c>
      <c r="G27" s="157"/>
    </row>
    <row r="28" spans="1:7" ht="24" thickBot="1" x14ac:dyDescent="0.35">
      <c r="A28" s="145"/>
      <c r="B28" s="68" t="s">
        <v>286</v>
      </c>
      <c r="C28" s="68" t="s">
        <v>307</v>
      </c>
      <c r="D28" s="68" t="s">
        <v>315</v>
      </c>
      <c r="E28" s="68" t="s">
        <v>328</v>
      </c>
      <c r="F28" s="99">
        <v>7376.6</v>
      </c>
      <c r="G28" s="158"/>
    </row>
    <row r="29" spans="1:7" ht="15" thickBot="1" x14ac:dyDescent="0.35">
      <c r="A29" s="52"/>
      <c r="B29" s="159" t="s">
        <v>19</v>
      </c>
      <c r="C29" s="159"/>
      <c r="D29" s="159"/>
      <c r="E29" s="159"/>
      <c r="F29" s="97">
        <f>SUM(F14:F28)</f>
        <v>32442.270000000004</v>
      </c>
      <c r="G29" s="98">
        <f>SUM(G14)</f>
        <v>32442.270000000004</v>
      </c>
    </row>
  </sheetData>
  <mergeCells count="9">
    <mergeCell ref="A14:A28"/>
    <mergeCell ref="G14:G28"/>
    <mergeCell ref="B29:E29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19" sqref="E19"/>
    </sheetView>
  </sheetViews>
  <sheetFormatPr baseColWidth="10" defaultRowHeight="14.4" x14ac:dyDescent="0.3"/>
  <cols>
    <col min="1" max="1" width="11.44140625" style="16" customWidth="1"/>
    <col min="2" max="2" width="11.5546875" style="2"/>
    <col min="3" max="3" width="13.109375" style="2" customWidth="1"/>
    <col min="4" max="4" width="29.21875" style="2" bestFit="1" customWidth="1"/>
    <col min="5" max="5" width="65.44140625" style="2" customWidth="1"/>
    <col min="6" max="6" width="19" style="46" customWidth="1"/>
    <col min="7" max="7" width="15.33203125" style="1" bestFit="1" customWidth="1"/>
  </cols>
  <sheetData>
    <row r="1" spans="1:7" ht="19.2" x14ac:dyDescent="0.3">
      <c r="A1" s="121" t="s">
        <v>0</v>
      </c>
      <c r="B1" s="122"/>
      <c r="C1" s="122"/>
      <c r="D1" s="122"/>
      <c r="E1" s="122"/>
      <c r="F1" s="122"/>
    </row>
    <row r="2" spans="1:7" ht="15" x14ac:dyDescent="0.3">
      <c r="A2" s="123" t="s">
        <v>1</v>
      </c>
      <c r="B2" s="124"/>
      <c r="C2" s="124"/>
      <c r="D2" s="124"/>
      <c r="E2" s="124"/>
      <c r="F2" s="124"/>
    </row>
    <row r="3" spans="1:7" ht="15" x14ac:dyDescent="0.3">
      <c r="A3" s="125" t="s">
        <v>2</v>
      </c>
      <c r="B3" s="126"/>
      <c r="C3" s="126"/>
      <c r="D3" s="126"/>
      <c r="E3" s="126"/>
      <c r="F3" s="126"/>
    </row>
    <row r="4" spans="1:7" ht="15.6" x14ac:dyDescent="0.3">
      <c r="A4" s="3"/>
      <c r="B4" s="4"/>
      <c r="C4" s="4"/>
      <c r="D4" s="4"/>
      <c r="E4" s="5"/>
      <c r="F4" s="44"/>
    </row>
    <row r="5" spans="1:7" x14ac:dyDescent="0.3">
      <c r="A5" s="127" t="s">
        <v>3</v>
      </c>
      <c r="B5" s="127"/>
      <c r="C5" s="127"/>
      <c r="D5" s="127"/>
      <c r="E5" s="127"/>
      <c r="F5" s="127"/>
    </row>
    <row r="6" spans="1:7" x14ac:dyDescent="0.3">
      <c r="A6" s="127" t="s">
        <v>4</v>
      </c>
      <c r="B6" s="127"/>
      <c r="C6" s="127"/>
      <c r="D6" s="127"/>
      <c r="E6" s="127"/>
      <c r="F6" s="127"/>
    </row>
    <row r="7" spans="1:7" ht="24" customHeight="1" x14ac:dyDescent="0.3">
      <c r="A7" s="128" t="s">
        <v>5</v>
      </c>
      <c r="B7" s="128"/>
      <c r="C7" s="128"/>
      <c r="D7" s="128"/>
      <c r="E7" s="128"/>
      <c r="F7" s="128"/>
    </row>
    <row r="8" spans="1:7" x14ac:dyDescent="0.3">
      <c r="A8" s="48"/>
      <c r="B8" s="48"/>
      <c r="C8" s="48"/>
      <c r="D8" s="48"/>
      <c r="E8" s="48"/>
      <c r="F8" s="45"/>
    </row>
    <row r="9" spans="1:7" ht="26.4" x14ac:dyDescent="0.3">
      <c r="A9" s="11" t="s">
        <v>6</v>
      </c>
      <c r="B9" s="48"/>
      <c r="C9" s="32" t="s">
        <v>28</v>
      </c>
      <c r="D9" s="48"/>
      <c r="E9" s="48"/>
      <c r="F9" s="45"/>
    </row>
    <row r="10" spans="1:7" x14ac:dyDescent="0.3">
      <c r="A10" s="12" t="s">
        <v>8</v>
      </c>
      <c r="B10" s="13"/>
      <c r="C10" s="33">
        <v>2022</v>
      </c>
    </row>
    <row r="11" spans="1:7" x14ac:dyDescent="0.3">
      <c r="A11" s="12" t="s">
        <v>9</v>
      </c>
      <c r="B11" s="13"/>
      <c r="C11" s="7" t="s">
        <v>10</v>
      </c>
    </row>
    <row r="12" spans="1:7" ht="15" thickBot="1" x14ac:dyDescent="0.35">
      <c r="D12" s="17" t="s">
        <v>11</v>
      </c>
      <c r="E12" s="18"/>
    </row>
    <row r="13" spans="1:7" ht="27" thickBot="1" x14ac:dyDescent="0.35">
      <c r="A13" s="19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47" t="s">
        <v>17</v>
      </c>
      <c r="G13" s="43" t="s">
        <v>18</v>
      </c>
    </row>
    <row r="14" spans="1:7" x14ac:dyDescent="0.3">
      <c r="A14" s="160" t="s">
        <v>28</v>
      </c>
      <c r="B14" s="69" t="s">
        <v>330</v>
      </c>
      <c r="C14" s="69" t="s">
        <v>340</v>
      </c>
      <c r="D14" s="65" t="s">
        <v>215</v>
      </c>
      <c r="E14" s="65" t="s">
        <v>357</v>
      </c>
      <c r="F14" s="100">
        <v>747.34</v>
      </c>
      <c r="G14" s="161">
        <f>SUM(F14:F27)</f>
        <v>8806.67</v>
      </c>
    </row>
    <row r="15" spans="1:7" x14ac:dyDescent="0.3">
      <c r="A15" s="160"/>
      <c r="B15" s="72" t="s">
        <v>330</v>
      </c>
      <c r="C15" s="72" t="s">
        <v>341</v>
      </c>
      <c r="D15" s="65" t="s">
        <v>355</v>
      </c>
      <c r="E15" s="65" t="s">
        <v>358</v>
      </c>
      <c r="F15" s="101">
        <v>337.41</v>
      </c>
      <c r="G15" s="162"/>
    </row>
    <row r="16" spans="1:7" x14ac:dyDescent="0.3">
      <c r="A16" s="160"/>
      <c r="B16" s="69" t="s">
        <v>330</v>
      </c>
      <c r="C16" s="69" t="s">
        <v>342</v>
      </c>
      <c r="D16" s="65" t="s">
        <v>75</v>
      </c>
      <c r="E16" s="65" t="s">
        <v>359</v>
      </c>
      <c r="F16" s="102">
        <v>1195.8900000000001</v>
      </c>
      <c r="G16" s="162"/>
    </row>
    <row r="17" spans="1:7" x14ac:dyDescent="0.3">
      <c r="A17" s="160"/>
      <c r="B17" s="69" t="s">
        <v>331</v>
      </c>
      <c r="C17" s="69" t="s">
        <v>343</v>
      </c>
      <c r="D17" s="65" t="s">
        <v>175</v>
      </c>
      <c r="E17" s="65" t="s">
        <v>360</v>
      </c>
      <c r="F17" s="100">
        <v>60</v>
      </c>
      <c r="G17" s="162"/>
    </row>
    <row r="18" spans="1:7" x14ac:dyDescent="0.3">
      <c r="A18" s="160"/>
      <c r="B18" s="72" t="s">
        <v>332</v>
      </c>
      <c r="C18" s="72" t="s">
        <v>344</v>
      </c>
      <c r="D18" s="65" t="s">
        <v>175</v>
      </c>
      <c r="E18" s="65" t="s">
        <v>361</v>
      </c>
      <c r="F18" s="101">
        <v>732</v>
      </c>
      <c r="G18" s="162"/>
    </row>
    <row r="19" spans="1:7" x14ac:dyDescent="0.3">
      <c r="A19" s="160"/>
      <c r="B19" s="72" t="s">
        <v>333</v>
      </c>
      <c r="C19" s="72" t="s">
        <v>345</v>
      </c>
      <c r="D19" s="65" t="s">
        <v>107</v>
      </c>
      <c r="E19" s="65" t="s">
        <v>362</v>
      </c>
      <c r="F19" s="103">
        <v>1350.7</v>
      </c>
      <c r="G19" s="162"/>
    </row>
    <row r="20" spans="1:7" x14ac:dyDescent="0.3">
      <c r="A20" s="160"/>
      <c r="B20" s="69" t="s">
        <v>334</v>
      </c>
      <c r="C20" s="69" t="s">
        <v>346</v>
      </c>
      <c r="D20" s="65" t="s">
        <v>72</v>
      </c>
      <c r="E20" s="65" t="s">
        <v>363</v>
      </c>
      <c r="F20" s="100">
        <v>250</v>
      </c>
      <c r="G20" s="162"/>
    </row>
    <row r="21" spans="1:7" x14ac:dyDescent="0.3">
      <c r="A21" s="160"/>
      <c r="B21" s="72" t="s">
        <v>334</v>
      </c>
      <c r="C21" s="72" t="s">
        <v>347</v>
      </c>
      <c r="D21" s="65" t="s">
        <v>176</v>
      </c>
      <c r="E21" s="65" t="s">
        <v>364</v>
      </c>
      <c r="F21" s="101">
        <v>400</v>
      </c>
      <c r="G21" s="162"/>
    </row>
    <row r="22" spans="1:7" x14ac:dyDescent="0.3">
      <c r="A22" s="160"/>
      <c r="B22" s="69" t="s">
        <v>335</v>
      </c>
      <c r="C22" s="69" t="s">
        <v>348</v>
      </c>
      <c r="D22" s="65" t="s">
        <v>71</v>
      </c>
      <c r="E22" s="65" t="s">
        <v>365</v>
      </c>
      <c r="F22" s="102">
        <v>1545.13</v>
      </c>
      <c r="G22" s="162"/>
    </row>
    <row r="23" spans="1:7" ht="15.6" x14ac:dyDescent="0.3">
      <c r="A23" s="160"/>
      <c r="B23" s="72" t="s">
        <v>336</v>
      </c>
      <c r="C23" s="72" t="s">
        <v>349</v>
      </c>
      <c r="D23" s="65" t="s">
        <v>109</v>
      </c>
      <c r="E23" s="65" t="s">
        <v>366</v>
      </c>
      <c r="F23" s="101">
        <v>330</v>
      </c>
      <c r="G23" s="162"/>
    </row>
    <row r="24" spans="1:7" x14ac:dyDescent="0.3">
      <c r="A24" s="160"/>
      <c r="B24" s="69" t="s">
        <v>334</v>
      </c>
      <c r="C24" s="69" t="s">
        <v>350</v>
      </c>
      <c r="D24" s="65" t="s">
        <v>71</v>
      </c>
      <c r="E24" s="65" t="s">
        <v>367</v>
      </c>
      <c r="F24" s="100">
        <v>954.2</v>
      </c>
      <c r="G24" s="162"/>
    </row>
    <row r="25" spans="1:7" x14ac:dyDescent="0.3">
      <c r="A25" s="160"/>
      <c r="B25" s="72" t="s">
        <v>337</v>
      </c>
      <c r="C25" s="72" t="s">
        <v>351</v>
      </c>
      <c r="D25" s="65" t="s">
        <v>144</v>
      </c>
      <c r="E25" s="65" t="s">
        <v>368</v>
      </c>
      <c r="F25" s="101">
        <v>719</v>
      </c>
      <c r="G25" s="162"/>
    </row>
    <row r="26" spans="1:7" x14ac:dyDescent="0.3">
      <c r="A26" s="160"/>
      <c r="B26" s="69" t="s">
        <v>338</v>
      </c>
      <c r="C26" s="69" t="s">
        <v>352</v>
      </c>
      <c r="D26" s="65" t="s">
        <v>178</v>
      </c>
      <c r="E26" s="65" t="s">
        <v>354</v>
      </c>
      <c r="F26" s="100">
        <v>25</v>
      </c>
      <c r="G26" s="162"/>
    </row>
    <row r="27" spans="1:7" ht="15.6" x14ac:dyDescent="0.3">
      <c r="A27" s="160"/>
      <c r="B27" s="72" t="s">
        <v>339</v>
      </c>
      <c r="C27" s="72" t="s">
        <v>353</v>
      </c>
      <c r="D27" s="65" t="s">
        <v>356</v>
      </c>
      <c r="E27" s="65" t="s">
        <v>369</v>
      </c>
      <c r="F27" s="101">
        <v>160</v>
      </c>
      <c r="G27" s="162"/>
    </row>
    <row r="28" spans="1:7" ht="15" thickBot="1" x14ac:dyDescent="0.35">
      <c r="A28" s="52"/>
      <c r="B28" s="149" t="s">
        <v>19</v>
      </c>
      <c r="C28" s="149"/>
      <c r="D28" s="149"/>
      <c r="E28" s="149"/>
      <c r="F28" s="50">
        <f>SUM(F14:F27)</f>
        <v>8806.67</v>
      </c>
      <c r="G28" s="51">
        <f>SUM(G14)</f>
        <v>8806.67</v>
      </c>
    </row>
  </sheetData>
  <mergeCells count="9">
    <mergeCell ref="A14:A27"/>
    <mergeCell ref="G14:G27"/>
    <mergeCell ref="B28:E28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2021-09-09T14:42:32Z</cp:lastPrinted>
  <dcterms:created xsi:type="dcterms:W3CDTF">2021-04-08T13:14:41Z</dcterms:created>
  <dcterms:modified xsi:type="dcterms:W3CDTF">2023-01-06T00:23:12Z</dcterms:modified>
</cp:coreProperties>
</file>