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edvin.baten\Documents\Escritorio de trabajo\Coord Admon y Finanzas\Informacion PublicaGT\2023\"/>
    </mc:Choice>
  </mc:AlternateContent>
  <bookViews>
    <workbookView xWindow="0" yWindow="0" windowWidth="23040" windowHeight="7464" firstSheet="1" activeTab="11"/>
  </bookViews>
  <sheets>
    <sheet name="Enero" sheetId="4" r:id="rId1"/>
    <sheet name="Febrero" sheetId="5" r:id="rId2"/>
    <sheet name="Marzo" sheetId="6" r:id="rId3"/>
    <sheet name="Abril" sheetId="7" r:id="rId4"/>
    <sheet name="Mayo" sheetId="8" r:id="rId5"/>
    <sheet name="Junio" sheetId="9" r:id="rId6"/>
    <sheet name="Julio" sheetId="10" r:id="rId7"/>
    <sheet name="Agosto" sheetId="11" r:id="rId8"/>
    <sheet name="Septiembre" sheetId="12" r:id="rId9"/>
    <sheet name="Octubre" sheetId="13" r:id="rId10"/>
    <sheet name="Noviembre" sheetId="14" r:id="rId11"/>
    <sheet name="Diciembre" sheetId="15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15" l="1"/>
  <c r="J32" i="15" s="1"/>
  <c r="H32" i="15"/>
  <c r="G32" i="15"/>
  <c r="F31" i="15"/>
  <c r="F30" i="15"/>
  <c r="F29" i="15"/>
  <c r="J28" i="15"/>
  <c r="F28" i="15"/>
  <c r="F27" i="15"/>
  <c r="F26" i="15"/>
  <c r="F25" i="15"/>
  <c r="J24" i="15"/>
  <c r="F24" i="15"/>
  <c r="I32" i="14" l="1"/>
  <c r="J32" i="14" s="1"/>
  <c r="H32" i="14"/>
  <c r="G32" i="14"/>
  <c r="F31" i="14"/>
  <c r="F30" i="14"/>
  <c r="F29" i="14"/>
  <c r="J28" i="14"/>
  <c r="F28" i="14"/>
  <c r="F27" i="14"/>
  <c r="F26" i="14"/>
  <c r="F25" i="14"/>
  <c r="J24" i="14"/>
  <c r="F24" i="14"/>
  <c r="I32" i="13" l="1"/>
  <c r="J32" i="13" s="1"/>
  <c r="H32" i="13"/>
  <c r="G32" i="13"/>
  <c r="F31" i="13"/>
  <c r="F30" i="13"/>
  <c r="F29" i="13"/>
  <c r="J28" i="13"/>
  <c r="F28" i="13"/>
  <c r="F27" i="13"/>
  <c r="F26" i="13"/>
  <c r="F25" i="13"/>
  <c r="J24" i="13"/>
  <c r="F24" i="13"/>
  <c r="I32" i="12" l="1"/>
  <c r="J32" i="12" s="1"/>
  <c r="H32" i="12"/>
  <c r="G32" i="12"/>
  <c r="F31" i="12"/>
  <c r="F30" i="12"/>
  <c r="F29" i="12"/>
  <c r="J28" i="12"/>
  <c r="F28" i="12"/>
  <c r="F27" i="12"/>
  <c r="F26" i="12"/>
  <c r="F25" i="12"/>
  <c r="J24" i="12"/>
  <c r="F24" i="12"/>
  <c r="I32" i="11" l="1"/>
  <c r="J32" i="11" s="1"/>
  <c r="H32" i="11"/>
  <c r="G32" i="11"/>
  <c r="F31" i="11"/>
  <c r="F30" i="11"/>
  <c r="F29" i="11"/>
  <c r="J28" i="11"/>
  <c r="F28" i="11"/>
  <c r="F27" i="11"/>
  <c r="F26" i="11"/>
  <c r="F25" i="11"/>
  <c r="J24" i="11"/>
  <c r="F24" i="11"/>
  <c r="I32" i="10" l="1"/>
  <c r="J32" i="10" s="1"/>
  <c r="H32" i="10"/>
  <c r="G32" i="10"/>
  <c r="F31" i="10"/>
  <c r="F30" i="10"/>
  <c r="F29" i="10"/>
  <c r="J28" i="10"/>
  <c r="F28" i="10"/>
  <c r="F27" i="10"/>
  <c r="F26" i="10"/>
  <c r="F25" i="10"/>
  <c r="J24" i="10"/>
  <c r="F24" i="10"/>
  <c r="I32" i="9" l="1"/>
  <c r="J32" i="9" s="1"/>
  <c r="H32" i="9"/>
  <c r="G32" i="9"/>
  <c r="F31" i="9"/>
  <c r="F30" i="9"/>
  <c r="F29" i="9"/>
  <c r="J28" i="9"/>
  <c r="F28" i="9"/>
  <c r="F27" i="9"/>
  <c r="F26" i="9"/>
  <c r="F25" i="9"/>
  <c r="J24" i="9"/>
  <c r="F24" i="9"/>
  <c r="I32" i="8" l="1"/>
  <c r="J32" i="8" s="1"/>
  <c r="H32" i="8"/>
  <c r="G32" i="8"/>
  <c r="F31" i="8"/>
  <c r="F30" i="8"/>
  <c r="F29" i="8"/>
  <c r="J28" i="8"/>
  <c r="F28" i="8"/>
  <c r="F27" i="8"/>
  <c r="F26" i="8"/>
  <c r="F25" i="8"/>
  <c r="J24" i="8"/>
  <c r="F24" i="8"/>
  <c r="I32" i="7" l="1"/>
  <c r="J32" i="7" s="1"/>
  <c r="H32" i="7"/>
  <c r="G32" i="7"/>
  <c r="F31" i="7"/>
  <c r="F30" i="7"/>
  <c r="F29" i="7"/>
  <c r="J28" i="7"/>
  <c r="F28" i="7"/>
  <c r="F27" i="7"/>
  <c r="F26" i="7"/>
  <c r="F25" i="7"/>
  <c r="J24" i="7"/>
  <c r="F24" i="7"/>
  <c r="I32" i="6" l="1"/>
  <c r="J32" i="6" s="1"/>
  <c r="H32" i="6"/>
  <c r="G32" i="6"/>
  <c r="F31" i="6"/>
  <c r="F30" i="6"/>
  <c r="F29" i="6"/>
  <c r="J28" i="6"/>
  <c r="F28" i="6"/>
  <c r="F27" i="6"/>
  <c r="F26" i="6"/>
  <c r="F25" i="6"/>
  <c r="J24" i="6"/>
  <c r="F24" i="6"/>
  <c r="I32" i="5" l="1"/>
  <c r="H32" i="5"/>
  <c r="G32" i="5"/>
  <c r="F31" i="5"/>
  <c r="F30" i="5"/>
  <c r="F29" i="5"/>
  <c r="J28" i="5"/>
  <c r="F28" i="5"/>
  <c r="F27" i="5"/>
  <c r="F26" i="5"/>
  <c r="F25" i="5"/>
  <c r="J24" i="5"/>
  <c r="F24" i="5"/>
  <c r="J32" i="5" l="1"/>
  <c r="J32" i="4"/>
  <c r="J28" i="4"/>
  <c r="J24" i="4"/>
  <c r="F31" i="4"/>
  <c r="F30" i="4"/>
  <c r="F29" i="4"/>
  <c r="F28" i="4"/>
  <c r="F27" i="4"/>
  <c r="F26" i="4"/>
  <c r="F25" i="4"/>
  <c r="F24" i="4"/>
  <c r="I32" i="4" l="1"/>
  <c r="H32" i="4"/>
  <c r="G32" i="4"/>
</calcChain>
</file>

<file path=xl/sharedStrings.xml><?xml version="1.0" encoding="utf-8"?>
<sst xmlns="http://schemas.openxmlformats.org/spreadsheetml/2006/main" count="829" uniqueCount="75">
  <si>
    <t>INFORME DE AVANCE FISICO Y FINANCIERO DE ENTIDADES RECEPTORAS DE TRANSFERENCIAS DE RECURSOS PUBLICOS</t>
  </si>
  <si>
    <t>Responsable de la actualización de la información:</t>
  </si>
  <si>
    <t>Informe correspondiente al mes de:</t>
  </si>
  <si>
    <t>Fecha de actualización:</t>
  </si>
  <si>
    <t>1. Número de Identificación Tributaria (NIT) de la entidad receptora de transferencia</t>
  </si>
  <si>
    <t>259654-7</t>
  </si>
  <si>
    <t>2. Código y Nombre de la entidad receptora de transferencia</t>
  </si>
  <si>
    <t xml:space="preserve">00452 Comisión Moscamed </t>
  </si>
  <si>
    <t>3. Página de internet de la entidad receptora de transferencia</t>
  </si>
  <si>
    <t>www.moscamed-guatemala.org.gt</t>
  </si>
  <si>
    <t>4. Domicilio Fiscal de la entidad receptora de transferencia</t>
  </si>
  <si>
    <t>5. Números telefónicos de la entidad receptora de transferencia</t>
  </si>
  <si>
    <t>6. Número de convenio o base legal que autoriza la transferencia</t>
  </si>
  <si>
    <t>Decretos 21-76 y 43-2002</t>
  </si>
  <si>
    <t>7. Representante Legal de la entidad receptora de transferencia</t>
  </si>
  <si>
    <t>8. Objetivo  de la transferencia</t>
  </si>
  <si>
    <t>Co-financiar el control y erradicación de la mosca del Mediterráneo, como contraparte del gobierno de Guatemala, en el marco de los acuerdos internacionales suscritos entre Guatemala, con los Estados Unidos de América y México.</t>
  </si>
  <si>
    <t>9. Metas asociadas a la transferencia</t>
  </si>
  <si>
    <t>10. Nombre de la Entidad de la Administración  Central, Descentralizada, Autónoma o Empresa Pública que otorga los recursos</t>
  </si>
  <si>
    <t>Ministerio de Agricultura, Ganadería y Alimentación, MAGA.</t>
  </si>
  <si>
    <t>11. Monto anual de la transferencia</t>
  </si>
  <si>
    <t>Q.2,000,000.00</t>
  </si>
  <si>
    <t>Desarrollo económico competitivo</t>
  </si>
  <si>
    <t>No.</t>
  </si>
  <si>
    <t>Metas</t>
  </si>
  <si>
    <t>Unidad de Medida Descripción (2)</t>
  </si>
  <si>
    <t>Avance Físico de la Ejecución</t>
  </si>
  <si>
    <t>Avance Financiero de la Ejecución</t>
  </si>
  <si>
    <t>Observaciones
(Justificación de variaciones)</t>
  </si>
  <si>
    <t>Cantidad</t>
  </si>
  <si>
    <t>Monto (en quetzales)</t>
  </si>
  <si>
    <t>Programada
Anual</t>
  </si>
  <si>
    <t>Ejecutado
Acumulado</t>
  </si>
  <si>
    <t>% de Ejecución</t>
  </si>
  <si>
    <t xml:space="preserve">Total 
Programado
Anual </t>
  </si>
  <si>
    <t>Total Transferido Acumulado</t>
  </si>
  <si>
    <t>Monitoreo y control de la mosca del Mediterráneo</t>
  </si>
  <si>
    <t>Trampas revisadas</t>
  </si>
  <si>
    <t>Trampa revisada</t>
  </si>
  <si>
    <t>Muestras de fruta recolectadas</t>
  </si>
  <si>
    <t xml:space="preserve">Muestra </t>
  </si>
  <si>
    <t>Aspersión terrestre</t>
  </si>
  <si>
    <t>Hectárea</t>
  </si>
  <si>
    <t>Producción de pupa de mosca del Mediterráneo estéril</t>
  </si>
  <si>
    <t>Millón</t>
  </si>
  <si>
    <t>Empaque de pupa de mosca del Mediterráneo  estéril</t>
  </si>
  <si>
    <t>Liberación de adulto volador de mosca del Mediterráneo estéril</t>
  </si>
  <si>
    <t>EN CUMPLIMIENTO AL ARTICULO 17 TER DEL DECRETO 13-2013 DEL CONGRESO DE LA REPUBLICA DE GUATEMALA</t>
  </si>
  <si>
    <t xml:space="preserve">LEY DEL PRESUPUESTO  GENERAL DE INGRESOS Y EGRESOS DEL ESTADO </t>
  </si>
  <si>
    <t>2314-1200</t>
  </si>
  <si>
    <t>12. Eje de Gobierno al que contribuye la transferencia (1)</t>
  </si>
  <si>
    <t>A nivel nacional se tienen 2 puestos de cuarentena ubicados estratégicamente para proteger las áreas libres y de baja prevalencia de  mosca del Mediterráneo.</t>
  </si>
  <si>
    <t>TOTAL</t>
  </si>
  <si>
    <t>II. INFORMACION DE AVANCE FISICO Y FINANCIERO ANUAL</t>
  </si>
  <si>
    <t>Horas</t>
  </si>
  <si>
    <t>Operación de 2 puestos de cuarentena interna</t>
  </si>
  <si>
    <t>Kilómetros cuadrados</t>
  </si>
  <si>
    <t>8a Calle 14-22 Zona 13, ciudad de Guatemala</t>
  </si>
  <si>
    <t>Ing. Luis Manuel Avila Ayala</t>
  </si>
  <si>
    <t xml:space="preserve">Licda. Ada Paredes </t>
  </si>
  <si>
    <t xml:space="preserve"> </t>
  </si>
  <si>
    <t>Área trabajada,  vigilancia fitosanitaria de la mosca del Mediterráneo y manejo integrado de la plaga.</t>
  </si>
  <si>
    <t>Comprende la protección y mantenimiento de 29,500 Km2 con reconocimiento internacional como área libre de mosca del Mediterráneo, ubicada en el departamento de Peten.</t>
  </si>
  <si>
    <t>ENERO 2023</t>
  </si>
  <si>
    <t>FEBRERO 2023</t>
  </si>
  <si>
    <t>MARZO 2023</t>
  </si>
  <si>
    <t>ABRIL 2023</t>
  </si>
  <si>
    <t>MAYO 2023</t>
  </si>
  <si>
    <t>JUNIO 2023</t>
  </si>
  <si>
    <t>JULIO 2023</t>
  </si>
  <si>
    <t>AGOSTO 2023</t>
  </si>
  <si>
    <t>SEPTIEMBRE 2023</t>
  </si>
  <si>
    <t>OCTUBRE 2023</t>
  </si>
  <si>
    <t>NOVIEMBRE 2023</t>
  </si>
  <si>
    <t>DICIEMBRE2023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</si>
</sst>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Q&quot;#,##0.00;\-&quot;Q&quot;#,##0.00"/>
    <numFmt numFmtId="43" formatCode="_-* #,##0.00_-;\-* #,##0.00_-;_-* &quot;-&quot;??_-;_-@_-"/>
    <numFmt numFmtId="164" formatCode="&quot;Q&quot;#,##0.000;\-&quot;Q&quot;#,##0.000"/>
  </numFmts>
  <fonts count="6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/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 wrapText="1"/>
    </xf>
    <xf numFmtId="49" fontId="5" fillId="0" borderId="1" xfId="0" applyNumberFormat="1" applyFont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vertical="center" wrapText="1"/>
    </xf>
    <xf numFmtId="0" fontId="0" fillId="2" borderId="3" xfId="0" applyFont="1" applyFill="1" applyBorder="1" applyAlignment="1">
      <alignment horizontal="center" vertical="center" wrapText="1"/>
    </xf>
    <xf numFmtId="9" fontId="0" fillId="2" borderId="3" xfId="2" applyFont="1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3" fontId="0" fillId="2" borderId="3" xfId="0" applyNumberFormat="1" applyFill="1" applyBorder="1" applyAlignment="1">
      <alignment horizontal="center" vertical="center" wrapText="1"/>
    </xf>
    <xf numFmtId="3" fontId="0" fillId="2" borderId="3" xfId="0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7" fontId="0" fillId="0" borderId="3" xfId="3" applyNumberFormat="1" applyFont="1" applyFill="1" applyBorder="1" applyAlignment="1">
      <alignment horizontal="center" vertical="center" wrapText="1"/>
    </xf>
    <xf numFmtId="7" fontId="0" fillId="0" borderId="3" xfId="3" quotePrefix="1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vertical="center" wrapText="1"/>
    </xf>
    <xf numFmtId="0" fontId="0" fillId="2" borderId="6" xfId="0" applyFill="1" applyBorder="1" applyAlignment="1">
      <alignment horizontal="center" vertical="center" wrapText="1"/>
    </xf>
    <xf numFmtId="3" fontId="0" fillId="2" borderId="6" xfId="0" applyNumberFormat="1" applyFill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right" vertical="center"/>
    </xf>
    <xf numFmtId="7" fontId="5" fillId="0" borderId="3" xfId="0" applyNumberFormat="1" applyFont="1" applyBorder="1" applyAlignment="1">
      <alignment vertical="center"/>
    </xf>
    <xf numFmtId="43" fontId="0" fillId="2" borderId="3" xfId="3" applyFont="1" applyFill="1" applyBorder="1" applyAlignment="1">
      <alignment horizontal="center" vertical="center" wrapText="1"/>
    </xf>
    <xf numFmtId="43" fontId="0" fillId="2" borderId="3" xfId="3" quotePrefix="1" applyFont="1" applyFill="1" applyBorder="1" applyAlignment="1">
      <alignment horizontal="center" vertical="center" wrapText="1"/>
    </xf>
    <xf numFmtId="164" fontId="0" fillId="0" borderId="0" xfId="0" applyNumberFormat="1"/>
    <xf numFmtId="43" fontId="0" fillId="0" borderId="3" xfId="3" applyFont="1" applyFill="1" applyBorder="1" applyAlignment="1">
      <alignment horizontal="center" vertical="center" wrapText="1"/>
    </xf>
    <xf numFmtId="43" fontId="0" fillId="0" borderId="3" xfId="3" quotePrefix="1" applyFont="1" applyFill="1" applyBorder="1" applyAlignment="1">
      <alignment horizontal="center" vertical="center" wrapText="1"/>
    </xf>
    <xf numFmtId="9" fontId="0" fillId="0" borderId="3" xfId="2" quotePrefix="1" applyNumberFormat="1" applyFont="1" applyBorder="1" applyAlignment="1">
      <alignment horizontal="center" vertical="center" wrapText="1"/>
    </xf>
    <xf numFmtId="15" fontId="0" fillId="0" borderId="1" xfId="0" applyNumberFormat="1" applyBorder="1" applyAlignment="1">
      <alignment vertical="center"/>
    </xf>
    <xf numFmtId="43" fontId="0" fillId="0" borderId="6" xfId="3" quotePrefix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2" fillId="0" borderId="3" xfId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2" borderId="3" xfId="0" applyFill="1" applyBorder="1" applyAlignment="1">
      <alignment horizontal="left" vertical="center"/>
    </xf>
  </cellXfs>
  <cellStyles count="4">
    <cellStyle name="Hipervínculo" xfId="1" builtinId="8"/>
    <cellStyle name="Millares" xfId="3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oscamed-guatemala.org.gt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oscamed-guatemala.org.gt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oscamed-guatemala.org.gt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oscamed-guatemala.org.gt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oscamed-guatemala.org.gt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oscamed-guatemala.org.gt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oscamed-guatemala.org.gt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oscamed-guatemala.org.gt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oscamed-guatemala.org.gt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oscamed-guatemala.org.gt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oscamed-guatemala.org.gt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oscamed-guatemala.org.g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zoomScale="89" zoomScaleNormal="89" zoomScaleSheetLayoutView="68" workbookViewId="0">
      <selection activeCell="A4" sqref="A1:K1048576"/>
    </sheetView>
  </sheetViews>
  <sheetFormatPr baseColWidth="10" defaultRowHeight="14.4" x14ac:dyDescent="0.3"/>
  <cols>
    <col min="1" max="1" width="4.6640625" style="1" customWidth="1"/>
    <col min="2" max="2" width="26.88671875" style="1" customWidth="1"/>
    <col min="3" max="3" width="19.6640625" style="1" customWidth="1"/>
    <col min="4" max="4" width="19.77734375" style="1" customWidth="1"/>
    <col min="5" max="5" width="12" style="1" customWidth="1"/>
    <col min="6" max="6" width="13.109375" style="1" bestFit="1" customWidth="1"/>
    <col min="7" max="7" width="13" style="1" bestFit="1" customWidth="1"/>
    <col min="8" max="8" width="15" style="1" bestFit="1" customWidth="1"/>
    <col min="9" max="9" width="15.88671875" style="1" customWidth="1"/>
    <col min="10" max="10" width="13.109375" style="1" bestFit="1" customWidth="1"/>
    <col min="11" max="11" width="51" style="1" customWidth="1"/>
  </cols>
  <sheetData>
    <row r="1" spans="1:11" x14ac:dyDescent="0.3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x14ac:dyDescent="0.3">
      <c r="A2" s="58" t="s">
        <v>47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x14ac:dyDescent="0.3">
      <c r="A3" s="58" t="s">
        <v>48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1" x14ac:dyDescent="0.3">
      <c r="A4" s="2" t="s">
        <v>1</v>
      </c>
      <c r="E4" s="3" t="s">
        <v>59</v>
      </c>
      <c r="F4" s="3"/>
      <c r="G4" s="3"/>
      <c r="H4" s="3"/>
      <c r="I4" s="3"/>
      <c r="J4" s="3"/>
      <c r="K4" s="3"/>
    </row>
    <row r="5" spans="1:11" x14ac:dyDescent="0.3">
      <c r="A5" s="2" t="s">
        <v>2</v>
      </c>
      <c r="D5" s="5" t="s">
        <v>63</v>
      </c>
      <c r="E5" s="3"/>
      <c r="F5" s="3"/>
      <c r="I5" s="2" t="s">
        <v>3</v>
      </c>
      <c r="K5" s="34">
        <v>44964</v>
      </c>
    </row>
    <row r="7" spans="1:11" x14ac:dyDescent="0.3">
      <c r="A7" s="59"/>
      <c r="B7" s="59"/>
      <c r="C7" s="59"/>
      <c r="D7" s="59"/>
      <c r="E7" s="59"/>
      <c r="F7" s="59"/>
      <c r="G7" s="59"/>
      <c r="H7" s="59"/>
      <c r="I7" s="59"/>
      <c r="J7" s="59"/>
      <c r="K7" s="59"/>
    </row>
    <row r="8" spans="1:11" x14ac:dyDescent="0.3">
      <c r="A8" s="60" t="s">
        <v>4</v>
      </c>
      <c r="B8" s="60"/>
      <c r="C8" s="60"/>
      <c r="D8" s="60"/>
      <c r="E8" s="60"/>
      <c r="F8" s="60"/>
      <c r="G8" s="60" t="s">
        <v>5</v>
      </c>
      <c r="H8" s="60"/>
      <c r="I8" s="60"/>
      <c r="J8" s="60"/>
      <c r="K8" s="60"/>
    </row>
    <row r="9" spans="1:11" x14ac:dyDescent="0.3">
      <c r="A9" s="60" t="s">
        <v>6</v>
      </c>
      <c r="B9" s="60"/>
      <c r="C9" s="60"/>
      <c r="D9" s="60"/>
      <c r="E9" s="60"/>
      <c r="F9" s="60"/>
      <c r="G9" s="60" t="s">
        <v>7</v>
      </c>
      <c r="H9" s="60"/>
      <c r="I9" s="60"/>
      <c r="J9" s="60"/>
      <c r="K9" s="60"/>
    </row>
    <row r="10" spans="1:11" x14ac:dyDescent="0.3">
      <c r="A10" s="60" t="s">
        <v>8</v>
      </c>
      <c r="B10" s="60"/>
      <c r="C10" s="60"/>
      <c r="D10" s="60"/>
      <c r="E10" s="60"/>
      <c r="F10" s="60"/>
      <c r="G10" s="61" t="s">
        <v>9</v>
      </c>
      <c r="H10" s="60"/>
      <c r="I10" s="60"/>
      <c r="J10" s="60"/>
      <c r="K10" s="60"/>
    </row>
    <row r="11" spans="1:11" x14ac:dyDescent="0.3">
      <c r="A11" s="60" t="s">
        <v>10</v>
      </c>
      <c r="B11" s="60"/>
      <c r="C11" s="60"/>
      <c r="D11" s="60"/>
      <c r="E11" s="60"/>
      <c r="F11" s="60"/>
      <c r="G11" s="60" t="s">
        <v>57</v>
      </c>
      <c r="H11" s="60"/>
      <c r="I11" s="60"/>
      <c r="J11" s="60"/>
      <c r="K11" s="60"/>
    </row>
    <row r="12" spans="1:11" x14ac:dyDescent="0.3">
      <c r="A12" s="60" t="s">
        <v>11</v>
      </c>
      <c r="B12" s="60"/>
      <c r="C12" s="60"/>
      <c r="D12" s="60"/>
      <c r="E12" s="60"/>
      <c r="F12" s="60"/>
      <c r="G12" s="60" t="s">
        <v>49</v>
      </c>
      <c r="H12" s="60"/>
      <c r="I12" s="60"/>
      <c r="J12" s="60"/>
      <c r="K12" s="60"/>
    </row>
    <row r="13" spans="1:11" x14ac:dyDescent="0.3">
      <c r="A13" s="60" t="s">
        <v>12</v>
      </c>
      <c r="B13" s="60"/>
      <c r="C13" s="60"/>
      <c r="D13" s="60"/>
      <c r="E13" s="60"/>
      <c r="F13" s="60"/>
      <c r="G13" s="60" t="s">
        <v>13</v>
      </c>
      <c r="H13" s="60"/>
      <c r="I13" s="60"/>
      <c r="J13" s="60"/>
      <c r="K13" s="60"/>
    </row>
    <row r="14" spans="1:11" x14ac:dyDescent="0.3">
      <c r="A14" s="60" t="s">
        <v>14</v>
      </c>
      <c r="B14" s="60"/>
      <c r="C14" s="60"/>
      <c r="D14" s="60"/>
      <c r="E14" s="60"/>
      <c r="F14" s="60"/>
      <c r="G14" s="62" t="s">
        <v>58</v>
      </c>
      <c r="H14" s="62"/>
      <c r="I14" s="62"/>
      <c r="J14" s="62"/>
      <c r="K14" s="62"/>
    </row>
    <row r="15" spans="1:11" x14ac:dyDescent="0.3">
      <c r="A15" s="60" t="s">
        <v>15</v>
      </c>
      <c r="B15" s="60"/>
      <c r="C15" s="60"/>
      <c r="D15" s="60"/>
      <c r="E15" s="60"/>
      <c r="F15" s="60"/>
      <c r="G15" s="63" t="s">
        <v>16</v>
      </c>
      <c r="H15" s="64"/>
      <c r="I15" s="64"/>
      <c r="J15" s="64"/>
      <c r="K15" s="65"/>
    </row>
    <row r="16" spans="1:11" x14ac:dyDescent="0.3">
      <c r="A16" s="60" t="s">
        <v>17</v>
      </c>
      <c r="B16" s="60"/>
      <c r="C16" s="60"/>
      <c r="D16" s="60"/>
      <c r="E16" s="60"/>
      <c r="F16" s="60"/>
      <c r="G16" s="66" t="s">
        <v>61</v>
      </c>
      <c r="H16" s="67"/>
      <c r="I16" s="67"/>
      <c r="J16" s="67"/>
      <c r="K16" s="68"/>
    </row>
    <row r="17" spans="1:12" x14ac:dyDescent="0.3">
      <c r="A17" s="69" t="s">
        <v>18</v>
      </c>
      <c r="B17" s="69"/>
      <c r="C17" s="69"/>
      <c r="D17" s="69"/>
      <c r="E17" s="69"/>
      <c r="F17" s="69"/>
      <c r="G17" s="60" t="s">
        <v>19</v>
      </c>
      <c r="H17" s="60"/>
      <c r="I17" s="60"/>
      <c r="J17" s="60"/>
      <c r="K17" s="60"/>
    </row>
    <row r="18" spans="1:12" x14ac:dyDescent="0.3">
      <c r="A18" s="60" t="s">
        <v>20</v>
      </c>
      <c r="B18" s="60"/>
      <c r="C18" s="60"/>
      <c r="D18" s="60"/>
      <c r="E18" s="60"/>
      <c r="F18" s="60"/>
      <c r="G18" s="74" t="s">
        <v>21</v>
      </c>
      <c r="H18" s="74"/>
      <c r="I18" s="74"/>
      <c r="J18" s="74"/>
      <c r="K18" s="74"/>
    </row>
    <row r="19" spans="1:12" x14ac:dyDescent="0.3">
      <c r="A19" s="60" t="s">
        <v>50</v>
      </c>
      <c r="B19" s="60"/>
      <c r="C19" s="60"/>
      <c r="D19" s="60"/>
      <c r="E19" s="60"/>
      <c r="F19" s="60"/>
      <c r="G19" s="60" t="s">
        <v>22</v>
      </c>
      <c r="H19" s="60"/>
      <c r="I19" s="60"/>
      <c r="J19" s="60"/>
      <c r="K19" s="60"/>
    </row>
    <row r="20" spans="1:12" x14ac:dyDescent="0.3">
      <c r="A20" s="59" t="s">
        <v>53</v>
      </c>
      <c r="B20" s="59"/>
      <c r="C20" s="59"/>
      <c r="D20" s="59"/>
      <c r="E20" s="59"/>
      <c r="F20" s="59"/>
      <c r="G20" s="59"/>
      <c r="H20" s="59"/>
      <c r="I20" s="59"/>
      <c r="J20" s="59"/>
      <c r="K20" s="59"/>
    </row>
    <row r="21" spans="1:12" x14ac:dyDescent="0.3">
      <c r="A21" s="59" t="s">
        <v>23</v>
      </c>
      <c r="B21" s="71" t="s">
        <v>24</v>
      </c>
      <c r="C21" s="70" t="s">
        <v>25</v>
      </c>
      <c r="D21" s="71" t="s">
        <v>26</v>
      </c>
      <c r="E21" s="71"/>
      <c r="F21" s="71"/>
      <c r="G21" s="71" t="s">
        <v>27</v>
      </c>
      <c r="H21" s="71"/>
      <c r="I21" s="71"/>
      <c r="J21" s="71"/>
      <c r="K21" s="70" t="s">
        <v>28</v>
      </c>
    </row>
    <row r="22" spans="1:12" x14ac:dyDescent="0.3">
      <c r="A22" s="59"/>
      <c r="B22" s="71"/>
      <c r="C22" s="70"/>
      <c r="D22" s="71" t="s">
        <v>29</v>
      </c>
      <c r="E22" s="71"/>
      <c r="F22" s="71"/>
      <c r="G22" s="71" t="s">
        <v>30</v>
      </c>
      <c r="H22" s="71"/>
      <c r="I22" s="71"/>
      <c r="J22" s="71"/>
      <c r="K22" s="70"/>
    </row>
    <row r="23" spans="1:12" ht="43.2" x14ac:dyDescent="0.3">
      <c r="A23" s="59"/>
      <c r="B23" s="71"/>
      <c r="C23" s="70"/>
      <c r="D23" s="22" t="s">
        <v>31</v>
      </c>
      <c r="E23" s="22" t="s">
        <v>32</v>
      </c>
      <c r="F23" s="22" t="s">
        <v>33</v>
      </c>
      <c r="G23" s="22" t="s">
        <v>34</v>
      </c>
      <c r="H23" s="22" t="s">
        <v>35</v>
      </c>
      <c r="I23" s="22" t="s">
        <v>32</v>
      </c>
      <c r="J23" s="22" t="s">
        <v>33</v>
      </c>
      <c r="K23" s="70"/>
    </row>
    <row r="24" spans="1:12" ht="67.2" customHeight="1" x14ac:dyDescent="0.3">
      <c r="A24" s="23">
        <v>1</v>
      </c>
      <c r="B24" s="7" t="s">
        <v>36</v>
      </c>
      <c r="C24" s="8" t="s">
        <v>56</v>
      </c>
      <c r="D24" s="13">
        <v>29500</v>
      </c>
      <c r="E24" s="13">
        <v>2458</v>
      </c>
      <c r="F24" s="9">
        <f>E24/D24</f>
        <v>8.3322033898305087E-2</v>
      </c>
      <c r="G24" s="15">
        <v>237923.57</v>
      </c>
      <c r="H24" s="28">
        <v>20664.11</v>
      </c>
      <c r="I24" s="31">
        <v>16662.75</v>
      </c>
      <c r="J24" s="33">
        <f>I24/G24</f>
        <v>7.00340449666252E-2</v>
      </c>
      <c r="K24" s="7" t="s">
        <v>62</v>
      </c>
      <c r="L24" s="30" t="s">
        <v>60</v>
      </c>
    </row>
    <row r="25" spans="1:12" x14ac:dyDescent="0.3">
      <c r="A25" s="23">
        <v>2</v>
      </c>
      <c r="B25" s="7" t="s">
        <v>37</v>
      </c>
      <c r="C25" s="8" t="s">
        <v>38</v>
      </c>
      <c r="D25" s="13">
        <v>326950</v>
      </c>
      <c r="E25" s="13">
        <v>33813</v>
      </c>
      <c r="F25" s="9">
        <f t="shared" ref="F25:F31" si="0">E25/D25</f>
        <v>0.10341948310139165</v>
      </c>
      <c r="G25" s="31">
        <v>0</v>
      </c>
      <c r="H25" s="28">
        <v>0</v>
      </c>
      <c r="I25" s="31">
        <v>0</v>
      </c>
      <c r="J25" s="33">
        <v>0</v>
      </c>
      <c r="K25" s="72"/>
    </row>
    <row r="26" spans="1:12" x14ac:dyDescent="0.3">
      <c r="A26" s="23">
        <v>3</v>
      </c>
      <c r="B26" s="7" t="s">
        <v>39</v>
      </c>
      <c r="C26" s="8" t="s">
        <v>40</v>
      </c>
      <c r="D26" s="13">
        <v>3352</v>
      </c>
      <c r="E26" s="13">
        <v>1072</v>
      </c>
      <c r="F26" s="9">
        <f t="shared" si="0"/>
        <v>0.31980906921241048</v>
      </c>
      <c r="G26" s="32">
        <v>0</v>
      </c>
      <c r="H26" s="29">
        <v>0</v>
      </c>
      <c r="I26" s="32">
        <v>0</v>
      </c>
      <c r="J26" s="33">
        <v>0</v>
      </c>
      <c r="K26" s="73"/>
    </row>
    <row r="27" spans="1:12" x14ac:dyDescent="0.3">
      <c r="A27" s="23">
        <v>4</v>
      </c>
      <c r="B27" s="7" t="s">
        <v>41</v>
      </c>
      <c r="C27" s="8" t="s">
        <v>42</v>
      </c>
      <c r="D27" s="13">
        <v>46129</v>
      </c>
      <c r="E27" s="13">
        <v>14068</v>
      </c>
      <c r="F27" s="9">
        <f t="shared" si="0"/>
        <v>0.3049708426369529</v>
      </c>
      <c r="G27" s="31">
        <v>0</v>
      </c>
      <c r="H27" s="29">
        <v>0</v>
      </c>
      <c r="I27" s="29">
        <v>0</v>
      </c>
      <c r="J27" s="33">
        <v>0</v>
      </c>
      <c r="K27" s="4"/>
    </row>
    <row r="28" spans="1:12" ht="43.2" x14ac:dyDescent="0.3">
      <c r="A28" s="23">
        <v>5</v>
      </c>
      <c r="B28" s="4" t="s">
        <v>55</v>
      </c>
      <c r="C28" s="22" t="s">
        <v>54</v>
      </c>
      <c r="D28" s="14">
        <v>17520</v>
      </c>
      <c r="E28" s="12">
        <v>1488</v>
      </c>
      <c r="F28" s="9">
        <f t="shared" si="0"/>
        <v>8.4931506849315067E-2</v>
      </c>
      <c r="G28" s="16">
        <v>1762076.43</v>
      </c>
      <c r="H28" s="29">
        <v>152983.89000000001</v>
      </c>
      <c r="I28" s="32">
        <v>90237.19</v>
      </c>
      <c r="J28" s="33">
        <f t="shared" ref="J28:J32" si="1">I28/G28</f>
        <v>5.1210712806594894E-2</v>
      </c>
      <c r="K28" s="4" t="s">
        <v>51</v>
      </c>
    </row>
    <row r="29" spans="1:12" ht="28.8" x14ac:dyDescent="0.3">
      <c r="A29" s="6">
        <v>6</v>
      </c>
      <c r="B29" s="10" t="s">
        <v>43</v>
      </c>
      <c r="C29" s="11" t="s">
        <v>44</v>
      </c>
      <c r="D29" s="12">
        <v>34840</v>
      </c>
      <c r="E29" s="12">
        <v>3654</v>
      </c>
      <c r="F29" s="9">
        <f t="shared" si="0"/>
        <v>0.10487944890929965</v>
      </c>
      <c r="G29" s="32">
        <v>0</v>
      </c>
      <c r="H29" s="32">
        <v>0</v>
      </c>
      <c r="I29" s="32">
        <v>0</v>
      </c>
      <c r="J29" s="33">
        <v>0</v>
      </c>
      <c r="K29" s="4"/>
    </row>
    <row r="30" spans="1:12" ht="28.8" x14ac:dyDescent="0.3">
      <c r="A30" s="6">
        <v>7</v>
      </c>
      <c r="B30" s="10" t="s">
        <v>45</v>
      </c>
      <c r="C30" s="11" t="s">
        <v>44</v>
      </c>
      <c r="D30" s="12">
        <v>34840</v>
      </c>
      <c r="E30" s="12">
        <v>3654</v>
      </c>
      <c r="F30" s="9">
        <f t="shared" si="0"/>
        <v>0.10487944890929965</v>
      </c>
      <c r="G30" s="32">
        <v>0</v>
      </c>
      <c r="H30" s="32">
        <v>0</v>
      </c>
      <c r="I30" s="32">
        <v>0</v>
      </c>
      <c r="J30" s="33">
        <v>0</v>
      </c>
      <c r="K30" s="4"/>
    </row>
    <row r="31" spans="1:12" ht="43.2" x14ac:dyDescent="0.3">
      <c r="A31" s="17">
        <v>8</v>
      </c>
      <c r="B31" s="18" t="s">
        <v>46</v>
      </c>
      <c r="C31" s="19" t="s">
        <v>44</v>
      </c>
      <c r="D31" s="20">
        <v>27872</v>
      </c>
      <c r="E31" s="20">
        <v>3060</v>
      </c>
      <c r="F31" s="9">
        <f t="shared" si="0"/>
        <v>0.10978760045924225</v>
      </c>
      <c r="G31" s="35">
        <v>0</v>
      </c>
      <c r="H31" s="35">
        <v>0</v>
      </c>
      <c r="I31" s="35">
        <v>0</v>
      </c>
      <c r="J31" s="33">
        <v>0</v>
      </c>
      <c r="K31" s="21"/>
    </row>
    <row r="32" spans="1:12" x14ac:dyDescent="0.3">
      <c r="A32" s="24"/>
      <c r="B32" s="25" t="s">
        <v>60</v>
      </c>
      <c r="C32" s="24"/>
      <c r="D32" s="24"/>
      <c r="E32" s="26" t="s">
        <v>52</v>
      </c>
      <c r="F32" s="25"/>
      <c r="G32" s="27">
        <f>SUM(G24:G31)</f>
        <v>2000000</v>
      </c>
      <c r="H32" s="27">
        <f t="shared" ref="H32:I32" si="2">SUM(H24:H31)</f>
        <v>173648</v>
      </c>
      <c r="I32" s="27">
        <f t="shared" si="2"/>
        <v>106899.94</v>
      </c>
      <c r="J32" s="33">
        <f t="shared" si="1"/>
        <v>5.3449969999999999E-2</v>
      </c>
      <c r="K32" s="24"/>
    </row>
    <row r="34" spans="9:9" x14ac:dyDescent="0.3">
      <c r="I34" s="1" t="s">
        <v>60</v>
      </c>
    </row>
  </sheetData>
  <mergeCells count="38">
    <mergeCell ref="K21:K23"/>
    <mergeCell ref="D22:F22"/>
    <mergeCell ref="G22:J22"/>
    <mergeCell ref="K25:K26"/>
    <mergeCell ref="A18:F18"/>
    <mergeCell ref="G18:K18"/>
    <mergeCell ref="A19:F19"/>
    <mergeCell ref="G19:K19"/>
    <mergeCell ref="A20:K20"/>
    <mergeCell ref="A21:A23"/>
    <mergeCell ref="B21:B23"/>
    <mergeCell ref="C21:C23"/>
    <mergeCell ref="D21:F21"/>
    <mergeCell ref="G21:J21"/>
    <mergeCell ref="A15:F15"/>
    <mergeCell ref="G15:K15"/>
    <mergeCell ref="A16:F16"/>
    <mergeCell ref="G16:K16"/>
    <mergeCell ref="A17:F17"/>
    <mergeCell ref="G17:K17"/>
    <mergeCell ref="A12:F12"/>
    <mergeCell ref="G12:K12"/>
    <mergeCell ref="A13:F13"/>
    <mergeCell ref="G13:K13"/>
    <mergeCell ref="A14:F14"/>
    <mergeCell ref="G14:K14"/>
    <mergeCell ref="A9:F9"/>
    <mergeCell ref="G9:K9"/>
    <mergeCell ref="A10:F10"/>
    <mergeCell ref="G10:K10"/>
    <mergeCell ref="A11:F11"/>
    <mergeCell ref="G11:K11"/>
    <mergeCell ref="A1:K1"/>
    <mergeCell ref="A2:K2"/>
    <mergeCell ref="A3:K3"/>
    <mergeCell ref="A7:K7"/>
    <mergeCell ref="A8:F8"/>
    <mergeCell ref="G8:K8"/>
  </mergeCells>
  <hyperlinks>
    <hyperlink ref="G10" r:id="rId1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scale="65" orientation="landscape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activeCell="A20" sqref="A20:K20"/>
    </sheetView>
  </sheetViews>
  <sheetFormatPr baseColWidth="10" defaultRowHeight="14.4" x14ac:dyDescent="0.3"/>
  <cols>
    <col min="1" max="1" width="4.6640625" style="1" customWidth="1"/>
    <col min="2" max="2" width="26.88671875" style="1" customWidth="1"/>
    <col min="3" max="3" width="19.6640625" style="1" customWidth="1"/>
    <col min="4" max="4" width="19.77734375" style="1" customWidth="1"/>
    <col min="5" max="5" width="12" style="1" customWidth="1"/>
    <col min="6" max="6" width="13.109375" style="1" bestFit="1" customWidth="1"/>
    <col min="7" max="7" width="13" style="1" bestFit="1" customWidth="1"/>
    <col min="8" max="8" width="15" style="1" bestFit="1" customWidth="1"/>
    <col min="9" max="9" width="15.88671875" style="1" customWidth="1"/>
    <col min="10" max="10" width="13.109375" style="1" bestFit="1" customWidth="1"/>
    <col min="11" max="11" width="51" style="1" customWidth="1"/>
  </cols>
  <sheetData>
    <row r="1" spans="1:11" x14ac:dyDescent="0.3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x14ac:dyDescent="0.3">
      <c r="A2" s="58" t="s">
        <v>47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x14ac:dyDescent="0.3">
      <c r="A3" s="58" t="s">
        <v>48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1" x14ac:dyDescent="0.3">
      <c r="A4" s="2" t="s">
        <v>1</v>
      </c>
      <c r="E4" s="3" t="s">
        <v>59</v>
      </c>
      <c r="F4" s="3"/>
      <c r="G4" s="3"/>
      <c r="H4" s="3"/>
      <c r="I4" s="3"/>
      <c r="J4" s="3"/>
      <c r="K4" s="3"/>
    </row>
    <row r="5" spans="1:11" x14ac:dyDescent="0.3">
      <c r="A5" s="2" t="s">
        <v>2</v>
      </c>
      <c r="D5" s="5" t="s">
        <v>72</v>
      </c>
      <c r="E5" s="3"/>
      <c r="F5" s="3"/>
      <c r="I5" s="2" t="s">
        <v>3</v>
      </c>
      <c r="K5" s="34">
        <v>45236</v>
      </c>
    </row>
    <row r="7" spans="1:11" x14ac:dyDescent="0.3">
      <c r="A7" s="59"/>
      <c r="B7" s="59"/>
      <c r="C7" s="59"/>
      <c r="D7" s="59"/>
      <c r="E7" s="59"/>
      <c r="F7" s="59"/>
      <c r="G7" s="59"/>
      <c r="H7" s="59"/>
      <c r="I7" s="59"/>
      <c r="J7" s="59"/>
      <c r="K7" s="59"/>
    </row>
    <row r="8" spans="1:11" x14ac:dyDescent="0.3">
      <c r="A8" s="60" t="s">
        <v>4</v>
      </c>
      <c r="B8" s="60"/>
      <c r="C8" s="60"/>
      <c r="D8" s="60"/>
      <c r="E8" s="60"/>
      <c r="F8" s="60"/>
      <c r="G8" s="60" t="s">
        <v>5</v>
      </c>
      <c r="H8" s="60"/>
      <c r="I8" s="60"/>
      <c r="J8" s="60"/>
      <c r="K8" s="60"/>
    </row>
    <row r="9" spans="1:11" x14ac:dyDescent="0.3">
      <c r="A9" s="60" t="s">
        <v>6</v>
      </c>
      <c r="B9" s="60"/>
      <c r="C9" s="60"/>
      <c r="D9" s="60"/>
      <c r="E9" s="60"/>
      <c r="F9" s="60"/>
      <c r="G9" s="60" t="s">
        <v>7</v>
      </c>
      <c r="H9" s="60"/>
      <c r="I9" s="60"/>
      <c r="J9" s="60"/>
      <c r="K9" s="60"/>
    </row>
    <row r="10" spans="1:11" x14ac:dyDescent="0.3">
      <c r="A10" s="60" t="s">
        <v>8</v>
      </c>
      <c r="B10" s="60"/>
      <c r="C10" s="60"/>
      <c r="D10" s="60"/>
      <c r="E10" s="60"/>
      <c r="F10" s="60"/>
      <c r="G10" s="61" t="s">
        <v>9</v>
      </c>
      <c r="H10" s="60"/>
      <c r="I10" s="60"/>
      <c r="J10" s="60"/>
      <c r="K10" s="60"/>
    </row>
    <row r="11" spans="1:11" x14ac:dyDescent="0.3">
      <c r="A11" s="60" t="s">
        <v>10</v>
      </c>
      <c r="B11" s="60"/>
      <c r="C11" s="60"/>
      <c r="D11" s="60"/>
      <c r="E11" s="60"/>
      <c r="F11" s="60"/>
      <c r="G11" s="60" t="s">
        <v>57</v>
      </c>
      <c r="H11" s="60"/>
      <c r="I11" s="60"/>
      <c r="J11" s="60"/>
      <c r="K11" s="60"/>
    </row>
    <row r="12" spans="1:11" x14ac:dyDescent="0.3">
      <c r="A12" s="60" t="s">
        <v>11</v>
      </c>
      <c r="B12" s="60"/>
      <c r="C12" s="60"/>
      <c r="D12" s="60"/>
      <c r="E12" s="60"/>
      <c r="F12" s="60"/>
      <c r="G12" s="60" t="s">
        <v>49</v>
      </c>
      <c r="H12" s="60"/>
      <c r="I12" s="60"/>
      <c r="J12" s="60"/>
      <c r="K12" s="60"/>
    </row>
    <row r="13" spans="1:11" x14ac:dyDescent="0.3">
      <c r="A13" s="60" t="s">
        <v>12</v>
      </c>
      <c r="B13" s="60"/>
      <c r="C13" s="60"/>
      <c r="D13" s="60"/>
      <c r="E13" s="60"/>
      <c r="F13" s="60"/>
      <c r="G13" s="60" t="s">
        <v>13</v>
      </c>
      <c r="H13" s="60"/>
      <c r="I13" s="60"/>
      <c r="J13" s="60"/>
      <c r="K13" s="60"/>
    </row>
    <row r="14" spans="1:11" x14ac:dyDescent="0.3">
      <c r="A14" s="60" t="s">
        <v>14</v>
      </c>
      <c r="B14" s="60"/>
      <c r="C14" s="60"/>
      <c r="D14" s="60"/>
      <c r="E14" s="60"/>
      <c r="F14" s="60"/>
      <c r="G14" s="62" t="s">
        <v>58</v>
      </c>
      <c r="H14" s="62"/>
      <c r="I14" s="62"/>
      <c r="J14" s="62"/>
      <c r="K14" s="62"/>
    </row>
    <row r="15" spans="1:11" x14ac:dyDescent="0.3">
      <c r="A15" s="60" t="s">
        <v>15</v>
      </c>
      <c r="B15" s="60"/>
      <c r="C15" s="60"/>
      <c r="D15" s="60"/>
      <c r="E15" s="60"/>
      <c r="F15" s="60"/>
      <c r="G15" s="63" t="s">
        <v>16</v>
      </c>
      <c r="H15" s="64"/>
      <c r="I15" s="64"/>
      <c r="J15" s="64"/>
      <c r="K15" s="65"/>
    </row>
    <row r="16" spans="1:11" x14ac:dyDescent="0.3">
      <c r="A16" s="60" t="s">
        <v>17</v>
      </c>
      <c r="B16" s="60"/>
      <c r="C16" s="60"/>
      <c r="D16" s="60"/>
      <c r="E16" s="60"/>
      <c r="F16" s="60"/>
      <c r="G16" s="66" t="s">
        <v>61</v>
      </c>
      <c r="H16" s="67"/>
      <c r="I16" s="67"/>
      <c r="J16" s="67"/>
      <c r="K16" s="68"/>
    </row>
    <row r="17" spans="1:11" x14ac:dyDescent="0.3">
      <c r="A17" s="69" t="s">
        <v>18</v>
      </c>
      <c r="B17" s="69"/>
      <c r="C17" s="69"/>
      <c r="D17" s="69"/>
      <c r="E17" s="69"/>
      <c r="F17" s="69"/>
      <c r="G17" s="60" t="s">
        <v>19</v>
      </c>
      <c r="H17" s="60"/>
      <c r="I17" s="60"/>
      <c r="J17" s="60"/>
      <c r="K17" s="60"/>
    </row>
    <row r="18" spans="1:11" x14ac:dyDescent="0.3">
      <c r="A18" s="60" t="s">
        <v>20</v>
      </c>
      <c r="B18" s="60"/>
      <c r="C18" s="60"/>
      <c r="D18" s="60"/>
      <c r="E18" s="60"/>
      <c r="F18" s="60"/>
      <c r="G18" s="74" t="s">
        <v>21</v>
      </c>
      <c r="H18" s="74"/>
      <c r="I18" s="74"/>
      <c r="J18" s="74"/>
      <c r="K18" s="74"/>
    </row>
    <row r="19" spans="1:11" x14ac:dyDescent="0.3">
      <c r="A19" s="60" t="s">
        <v>50</v>
      </c>
      <c r="B19" s="60"/>
      <c r="C19" s="60"/>
      <c r="D19" s="60"/>
      <c r="E19" s="60"/>
      <c r="F19" s="60"/>
      <c r="G19" s="60" t="s">
        <v>22</v>
      </c>
      <c r="H19" s="60"/>
      <c r="I19" s="60"/>
      <c r="J19" s="60"/>
      <c r="K19" s="60"/>
    </row>
    <row r="20" spans="1:11" x14ac:dyDescent="0.3">
      <c r="A20" s="59" t="s">
        <v>53</v>
      </c>
      <c r="B20" s="59"/>
      <c r="C20" s="59"/>
      <c r="D20" s="59"/>
      <c r="E20" s="59"/>
      <c r="F20" s="59"/>
      <c r="G20" s="59"/>
      <c r="H20" s="59"/>
      <c r="I20" s="59"/>
      <c r="J20" s="59"/>
      <c r="K20" s="59"/>
    </row>
    <row r="21" spans="1:11" x14ac:dyDescent="0.3">
      <c r="A21" s="59" t="s">
        <v>23</v>
      </c>
      <c r="B21" s="71" t="s">
        <v>24</v>
      </c>
      <c r="C21" s="70" t="s">
        <v>25</v>
      </c>
      <c r="D21" s="71" t="s">
        <v>26</v>
      </c>
      <c r="E21" s="71"/>
      <c r="F21" s="71"/>
      <c r="G21" s="71" t="s">
        <v>27</v>
      </c>
      <c r="H21" s="71"/>
      <c r="I21" s="71"/>
      <c r="J21" s="71"/>
      <c r="K21" s="70" t="s">
        <v>28</v>
      </c>
    </row>
    <row r="22" spans="1:11" x14ac:dyDescent="0.3">
      <c r="A22" s="59"/>
      <c r="B22" s="71"/>
      <c r="C22" s="70"/>
      <c r="D22" s="71" t="s">
        <v>29</v>
      </c>
      <c r="E22" s="71"/>
      <c r="F22" s="71"/>
      <c r="G22" s="71" t="s">
        <v>30</v>
      </c>
      <c r="H22" s="71"/>
      <c r="I22" s="71"/>
      <c r="J22" s="71"/>
      <c r="K22" s="70"/>
    </row>
    <row r="23" spans="1:11" ht="43.2" x14ac:dyDescent="0.3">
      <c r="A23" s="59"/>
      <c r="B23" s="71"/>
      <c r="C23" s="70"/>
      <c r="D23" s="53" t="s">
        <v>31</v>
      </c>
      <c r="E23" s="53" t="s">
        <v>32</v>
      </c>
      <c r="F23" s="53" t="s">
        <v>33</v>
      </c>
      <c r="G23" s="53" t="s">
        <v>34</v>
      </c>
      <c r="H23" s="53" t="s">
        <v>35</v>
      </c>
      <c r="I23" s="53" t="s">
        <v>32</v>
      </c>
      <c r="J23" s="53" t="s">
        <v>33</v>
      </c>
      <c r="K23" s="70"/>
    </row>
    <row r="24" spans="1:11" ht="43.2" x14ac:dyDescent="0.3">
      <c r="A24" s="52">
        <v>1</v>
      </c>
      <c r="B24" s="7" t="s">
        <v>36</v>
      </c>
      <c r="C24" s="8" t="s">
        <v>56</v>
      </c>
      <c r="D24" s="13">
        <v>29500</v>
      </c>
      <c r="E24" s="13">
        <v>24580</v>
      </c>
      <c r="F24" s="9">
        <f>E24/D24</f>
        <v>0.83322033898305081</v>
      </c>
      <c r="G24" s="15">
        <v>237923.57</v>
      </c>
      <c r="H24" s="28">
        <v>188324.6</v>
      </c>
      <c r="I24" s="31">
        <v>189381.58</v>
      </c>
      <c r="J24" s="33">
        <f>I24/G24</f>
        <v>0.79597653986109906</v>
      </c>
      <c r="K24" s="7" t="s">
        <v>62</v>
      </c>
    </row>
    <row r="25" spans="1:11" x14ac:dyDescent="0.3">
      <c r="A25" s="52">
        <v>2</v>
      </c>
      <c r="B25" s="7" t="s">
        <v>37</v>
      </c>
      <c r="C25" s="8" t="s">
        <v>38</v>
      </c>
      <c r="D25" s="13">
        <v>326950</v>
      </c>
      <c r="E25" s="13">
        <v>290759</v>
      </c>
      <c r="F25" s="9">
        <f t="shared" ref="F25:F31" si="0">E25/D25</f>
        <v>0.8893072335219453</v>
      </c>
      <c r="G25" s="31">
        <v>0</v>
      </c>
      <c r="H25" s="28">
        <v>0</v>
      </c>
      <c r="I25" s="31">
        <v>0</v>
      </c>
      <c r="J25" s="33">
        <v>0</v>
      </c>
      <c r="K25" s="72"/>
    </row>
    <row r="26" spans="1:11" x14ac:dyDescent="0.3">
      <c r="A26" s="52">
        <v>3</v>
      </c>
      <c r="B26" s="7" t="s">
        <v>39</v>
      </c>
      <c r="C26" s="8" t="s">
        <v>40</v>
      </c>
      <c r="D26" s="13">
        <v>3352</v>
      </c>
      <c r="E26" s="13">
        <v>6947</v>
      </c>
      <c r="F26" s="9">
        <f t="shared" si="0"/>
        <v>2.0724940334128878</v>
      </c>
      <c r="G26" s="32">
        <v>0</v>
      </c>
      <c r="H26" s="29">
        <v>0</v>
      </c>
      <c r="I26" s="32">
        <v>0</v>
      </c>
      <c r="J26" s="33">
        <v>0</v>
      </c>
      <c r="K26" s="73"/>
    </row>
    <row r="27" spans="1:11" x14ac:dyDescent="0.3">
      <c r="A27" s="52">
        <v>4</v>
      </c>
      <c r="B27" s="7" t="s">
        <v>41</v>
      </c>
      <c r="C27" s="8" t="s">
        <v>42</v>
      </c>
      <c r="D27" s="13">
        <v>46129</v>
      </c>
      <c r="E27" s="13">
        <v>79812</v>
      </c>
      <c r="F27" s="9">
        <f t="shared" si="0"/>
        <v>1.7301914197142796</v>
      </c>
      <c r="G27" s="31">
        <v>0</v>
      </c>
      <c r="H27" s="29">
        <v>0</v>
      </c>
      <c r="I27" s="29">
        <v>0</v>
      </c>
      <c r="J27" s="33">
        <v>0</v>
      </c>
      <c r="K27" s="4"/>
    </row>
    <row r="28" spans="1:11" ht="43.2" x14ac:dyDescent="0.3">
      <c r="A28" s="52">
        <v>5</v>
      </c>
      <c r="B28" s="4" t="s">
        <v>55</v>
      </c>
      <c r="C28" s="53" t="s">
        <v>54</v>
      </c>
      <c r="D28" s="14">
        <v>17520</v>
      </c>
      <c r="E28" s="12">
        <v>14592</v>
      </c>
      <c r="F28" s="9">
        <f t="shared" si="0"/>
        <v>0.83287671232876714</v>
      </c>
      <c r="G28" s="16">
        <v>1762076.43</v>
      </c>
      <c r="H28" s="29">
        <v>1394235.4</v>
      </c>
      <c r="I28" s="32">
        <v>1217831.72</v>
      </c>
      <c r="J28" s="33">
        <f t="shared" ref="J28:J32" si="1">I28/G28</f>
        <v>0.6911344475562845</v>
      </c>
      <c r="K28" s="4" t="s">
        <v>51</v>
      </c>
    </row>
    <row r="29" spans="1:11" ht="28.8" x14ac:dyDescent="0.3">
      <c r="A29" s="6">
        <v>6</v>
      </c>
      <c r="B29" s="10" t="s">
        <v>43</v>
      </c>
      <c r="C29" s="11" t="s">
        <v>44</v>
      </c>
      <c r="D29" s="12">
        <v>34840</v>
      </c>
      <c r="E29" s="12">
        <v>31055</v>
      </c>
      <c r="F29" s="9">
        <f t="shared" si="0"/>
        <v>0.89136050516647536</v>
      </c>
      <c r="G29" s="32">
        <v>0</v>
      </c>
      <c r="H29" s="32">
        <v>0</v>
      </c>
      <c r="I29" s="32">
        <v>0</v>
      </c>
      <c r="J29" s="33">
        <v>0</v>
      </c>
      <c r="K29" s="4"/>
    </row>
    <row r="30" spans="1:11" ht="28.8" x14ac:dyDescent="0.3">
      <c r="A30" s="6">
        <v>7</v>
      </c>
      <c r="B30" s="10" t="s">
        <v>45</v>
      </c>
      <c r="C30" s="11" t="s">
        <v>44</v>
      </c>
      <c r="D30" s="12">
        <v>34840</v>
      </c>
      <c r="E30" s="12">
        <v>31051</v>
      </c>
      <c r="F30" s="9">
        <f t="shared" si="0"/>
        <v>0.89124569460390357</v>
      </c>
      <c r="G30" s="32">
        <v>0</v>
      </c>
      <c r="H30" s="32">
        <v>0</v>
      </c>
      <c r="I30" s="32">
        <v>0</v>
      </c>
      <c r="J30" s="33">
        <v>0</v>
      </c>
      <c r="K30" s="4"/>
    </row>
    <row r="31" spans="1:11" ht="43.2" x14ac:dyDescent="0.3">
      <c r="A31" s="17">
        <v>8</v>
      </c>
      <c r="B31" s="18" t="s">
        <v>46</v>
      </c>
      <c r="C31" s="19" t="s">
        <v>44</v>
      </c>
      <c r="D31" s="20">
        <v>27872</v>
      </c>
      <c r="E31" s="20">
        <v>26048</v>
      </c>
      <c r="F31" s="9">
        <f t="shared" si="0"/>
        <v>0.93455797933409879</v>
      </c>
      <c r="G31" s="35">
        <v>0</v>
      </c>
      <c r="H31" s="35">
        <v>0</v>
      </c>
      <c r="I31" s="35">
        <v>0</v>
      </c>
      <c r="J31" s="33">
        <v>0</v>
      </c>
      <c r="K31" s="21"/>
    </row>
    <row r="32" spans="1:11" x14ac:dyDescent="0.3">
      <c r="A32" s="24"/>
      <c r="B32" s="25" t="s">
        <v>60</v>
      </c>
      <c r="C32" s="24"/>
      <c r="D32" s="24"/>
      <c r="E32" s="26" t="s">
        <v>52</v>
      </c>
      <c r="F32" s="25"/>
      <c r="G32" s="27">
        <f>SUM(G24:G31)</f>
        <v>2000000</v>
      </c>
      <c r="H32" s="27">
        <f t="shared" ref="H32:I32" si="2">SUM(H24:H31)</f>
        <v>1582560</v>
      </c>
      <c r="I32" s="27">
        <f t="shared" si="2"/>
        <v>1407213.3</v>
      </c>
      <c r="J32" s="33">
        <f t="shared" si="1"/>
        <v>0.70360665</v>
      </c>
      <c r="K32" s="24"/>
    </row>
    <row r="34" spans="9:9" x14ac:dyDescent="0.3">
      <c r="I34" s="1" t="s">
        <v>60</v>
      </c>
    </row>
  </sheetData>
  <mergeCells count="38">
    <mergeCell ref="A1:K1"/>
    <mergeCell ref="A2:K2"/>
    <mergeCell ref="A3:K3"/>
    <mergeCell ref="A7:K7"/>
    <mergeCell ref="A8:F8"/>
    <mergeCell ref="G8:K8"/>
    <mergeCell ref="A9:F9"/>
    <mergeCell ref="G9:K9"/>
    <mergeCell ref="A10:F10"/>
    <mergeCell ref="G10:K10"/>
    <mergeCell ref="A11:F11"/>
    <mergeCell ref="G11:K11"/>
    <mergeCell ref="A12:F12"/>
    <mergeCell ref="G12:K12"/>
    <mergeCell ref="A13:F13"/>
    <mergeCell ref="G13:K13"/>
    <mergeCell ref="A14:F14"/>
    <mergeCell ref="G14:K14"/>
    <mergeCell ref="A15:F15"/>
    <mergeCell ref="G15:K15"/>
    <mergeCell ref="A16:F16"/>
    <mergeCell ref="G16:K16"/>
    <mergeCell ref="A17:F17"/>
    <mergeCell ref="G17:K17"/>
    <mergeCell ref="K21:K23"/>
    <mergeCell ref="D22:F22"/>
    <mergeCell ref="G22:J22"/>
    <mergeCell ref="K25:K26"/>
    <mergeCell ref="A18:F18"/>
    <mergeCell ref="G18:K18"/>
    <mergeCell ref="A19:F19"/>
    <mergeCell ref="G19:K19"/>
    <mergeCell ref="A20:K20"/>
    <mergeCell ref="A21:A23"/>
    <mergeCell ref="B21:B23"/>
    <mergeCell ref="C21:C23"/>
    <mergeCell ref="D21:F21"/>
    <mergeCell ref="G21:J21"/>
  </mergeCells>
  <hyperlinks>
    <hyperlink ref="G10" r:id="rId1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activeCell="A4" sqref="A1:K1048576"/>
    </sheetView>
  </sheetViews>
  <sheetFormatPr baseColWidth="10" defaultRowHeight="14.4" x14ac:dyDescent="0.3"/>
  <cols>
    <col min="1" max="1" width="4.6640625" style="1" customWidth="1"/>
    <col min="2" max="2" width="26.88671875" style="1" customWidth="1"/>
    <col min="3" max="3" width="19.6640625" style="1" customWidth="1"/>
    <col min="4" max="4" width="19.77734375" style="1" customWidth="1"/>
    <col min="5" max="5" width="12" style="1" customWidth="1"/>
    <col min="6" max="6" width="13.109375" style="1" bestFit="1" customWidth="1"/>
    <col min="7" max="7" width="13" style="1" bestFit="1" customWidth="1"/>
    <col min="8" max="8" width="15" style="1" bestFit="1" customWidth="1"/>
    <col min="9" max="9" width="15.88671875" style="1" customWidth="1"/>
    <col min="10" max="10" width="13.109375" style="1" bestFit="1" customWidth="1"/>
    <col min="11" max="11" width="51" style="1" customWidth="1"/>
  </cols>
  <sheetData>
    <row r="1" spans="1:11" x14ac:dyDescent="0.3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x14ac:dyDescent="0.3">
      <c r="A2" s="58" t="s">
        <v>47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x14ac:dyDescent="0.3">
      <c r="A3" s="58" t="s">
        <v>48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1" x14ac:dyDescent="0.3">
      <c r="A4" s="2" t="s">
        <v>1</v>
      </c>
      <c r="E4" s="3" t="s">
        <v>59</v>
      </c>
      <c r="F4" s="3"/>
      <c r="G4" s="3"/>
      <c r="H4" s="3"/>
      <c r="I4" s="3"/>
      <c r="J4" s="3"/>
      <c r="K4" s="3"/>
    </row>
    <row r="5" spans="1:11" x14ac:dyDescent="0.3">
      <c r="A5" s="2" t="s">
        <v>2</v>
      </c>
      <c r="D5" s="5" t="s">
        <v>73</v>
      </c>
      <c r="E5" s="3"/>
      <c r="F5" s="3"/>
      <c r="I5" s="2" t="s">
        <v>3</v>
      </c>
      <c r="K5" s="34">
        <v>45266</v>
      </c>
    </row>
    <row r="7" spans="1:11" x14ac:dyDescent="0.3">
      <c r="A7" s="59"/>
      <c r="B7" s="59"/>
      <c r="C7" s="59"/>
      <c r="D7" s="59"/>
      <c r="E7" s="59"/>
      <c r="F7" s="59"/>
      <c r="G7" s="59"/>
      <c r="H7" s="59"/>
      <c r="I7" s="59"/>
      <c r="J7" s="59"/>
      <c r="K7" s="59"/>
    </row>
    <row r="8" spans="1:11" x14ac:dyDescent="0.3">
      <c r="A8" s="60" t="s">
        <v>4</v>
      </c>
      <c r="B8" s="60"/>
      <c r="C8" s="60"/>
      <c r="D8" s="60"/>
      <c r="E8" s="60"/>
      <c r="F8" s="60"/>
      <c r="G8" s="60" t="s">
        <v>5</v>
      </c>
      <c r="H8" s="60"/>
      <c r="I8" s="60"/>
      <c r="J8" s="60"/>
      <c r="K8" s="60"/>
    </row>
    <row r="9" spans="1:11" x14ac:dyDescent="0.3">
      <c r="A9" s="60" t="s">
        <v>6</v>
      </c>
      <c r="B9" s="60"/>
      <c r="C9" s="60"/>
      <c r="D9" s="60"/>
      <c r="E9" s="60"/>
      <c r="F9" s="60"/>
      <c r="G9" s="60" t="s">
        <v>7</v>
      </c>
      <c r="H9" s="60"/>
      <c r="I9" s="60"/>
      <c r="J9" s="60"/>
      <c r="K9" s="60"/>
    </row>
    <row r="10" spans="1:11" x14ac:dyDescent="0.3">
      <c r="A10" s="60" t="s">
        <v>8</v>
      </c>
      <c r="B10" s="60"/>
      <c r="C10" s="60"/>
      <c r="D10" s="60"/>
      <c r="E10" s="60"/>
      <c r="F10" s="60"/>
      <c r="G10" s="61" t="s">
        <v>9</v>
      </c>
      <c r="H10" s="60"/>
      <c r="I10" s="60"/>
      <c r="J10" s="60"/>
      <c r="K10" s="60"/>
    </row>
    <row r="11" spans="1:11" x14ac:dyDescent="0.3">
      <c r="A11" s="60" t="s">
        <v>10</v>
      </c>
      <c r="B11" s="60"/>
      <c r="C11" s="60"/>
      <c r="D11" s="60"/>
      <c r="E11" s="60"/>
      <c r="F11" s="60"/>
      <c r="G11" s="60" t="s">
        <v>57</v>
      </c>
      <c r="H11" s="60"/>
      <c r="I11" s="60"/>
      <c r="J11" s="60"/>
      <c r="K11" s="60"/>
    </row>
    <row r="12" spans="1:11" x14ac:dyDescent="0.3">
      <c r="A12" s="60" t="s">
        <v>11</v>
      </c>
      <c r="B12" s="60"/>
      <c r="C12" s="60"/>
      <c r="D12" s="60"/>
      <c r="E12" s="60"/>
      <c r="F12" s="60"/>
      <c r="G12" s="60" t="s">
        <v>49</v>
      </c>
      <c r="H12" s="60"/>
      <c r="I12" s="60"/>
      <c r="J12" s="60"/>
      <c r="K12" s="60"/>
    </row>
    <row r="13" spans="1:11" x14ac:dyDescent="0.3">
      <c r="A13" s="60" t="s">
        <v>12</v>
      </c>
      <c r="B13" s="60"/>
      <c r="C13" s="60"/>
      <c r="D13" s="60"/>
      <c r="E13" s="60"/>
      <c r="F13" s="60"/>
      <c r="G13" s="60" t="s">
        <v>13</v>
      </c>
      <c r="H13" s="60"/>
      <c r="I13" s="60"/>
      <c r="J13" s="60"/>
      <c r="K13" s="60"/>
    </row>
    <row r="14" spans="1:11" x14ac:dyDescent="0.3">
      <c r="A14" s="60" t="s">
        <v>14</v>
      </c>
      <c r="B14" s="60"/>
      <c r="C14" s="60"/>
      <c r="D14" s="60"/>
      <c r="E14" s="60"/>
      <c r="F14" s="60"/>
      <c r="G14" s="62" t="s">
        <v>58</v>
      </c>
      <c r="H14" s="62"/>
      <c r="I14" s="62"/>
      <c r="J14" s="62"/>
      <c r="K14" s="62"/>
    </row>
    <row r="15" spans="1:11" x14ac:dyDescent="0.3">
      <c r="A15" s="60" t="s">
        <v>15</v>
      </c>
      <c r="B15" s="60"/>
      <c r="C15" s="60"/>
      <c r="D15" s="60"/>
      <c r="E15" s="60"/>
      <c r="F15" s="60"/>
      <c r="G15" s="63" t="s">
        <v>16</v>
      </c>
      <c r="H15" s="64"/>
      <c r="I15" s="64"/>
      <c r="J15" s="64"/>
      <c r="K15" s="65"/>
    </row>
    <row r="16" spans="1:11" x14ac:dyDescent="0.3">
      <c r="A16" s="60" t="s">
        <v>17</v>
      </c>
      <c r="B16" s="60"/>
      <c r="C16" s="60"/>
      <c r="D16" s="60"/>
      <c r="E16" s="60"/>
      <c r="F16" s="60"/>
      <c r="G16" s="66" t="s">
        <v>61</v>
      </c>
      <c r="H16" s="67"/>
      <c r="I16" s="67"/>
      <c r="J16" s="67"/>
      <c r="K16" s="68"/>
    </row>
    <row r="17" spans="1:11" x14ac:dyDescent="0.3">
      <c r="A17" s="69" t="s">
        <v>18</v>
      </c>
      <c r="B17" s="69"/>
      <c r="C17" s="69"/>
      <c r="D17" s="69"/>
      <c r="E17" s="69"/>
      <c r="F17" s="69"/>
      <c r="G17" s="60" t="s">
        <v>19</v>
      </c>
      <c r="H17" s="60"/>
      <c r="I17" s="60"/>
      <c r="J17" s="60"/>
      <c r="K17" s="60"/>
    </row>
    <row r="18" spans="1:11" x14ac:dyDescent="0.3">
      <c r="A18" s="60" t="s">
        <v>20</v>
      </c>
      <c r="B18" s="60"/>
      <c r="C18" s="60"/>
      <c r="D18" s="60"/>
      <c r="E18" s="60"/>
      <c r="F18" s="60"/>
      <c r="G18" s="74" t="s">
        <v>21</v>
      </c>
      <c r="H18" s="74"/>
      <c r="I18" s="74"/>
      <c r="J18" s="74"/>
      <c r="K18" s="74"/>
    </row>
    <row r="19" spans="1:11" x14ac:dyDescent="0.3">
      <c r="A19" s="60" t="s">
        <v>50</v>
      </c>
      <c r="B19" s="60"/>
      <c r="C19" s="60"/>
      <c r="D19" s="60"/>
      <c r="E19" s="60"/>
      <c r="F19" s="60"/>
      <c r="G19" s="60" t="s">
        <v>22</v>
      </c>
      <c r="H19" s="60"/>
      <c r="I19" s="60"/>
      <c r="J19" s="60"/>
      <c r="K19" s="60"/>
    </row>
    <row r="20" spans="1:11" x14ac:dyDescent="0.3">
      <c r="A20" s="59" t="s">
        <v>53</v>
      </c>
      <c r="B20" s="59"/>
      <c r="C20" s="59"/>
      <c r="D20" s="59"/>
      <c r="E20" s="59"/>
      <c r="F20" s="59"/>
      <c r="G20" s="59"/>
      <c r="H20" s="59"/>
      <c r="I20" s="59"/>
      <c r="J20" s="59"/>
      <c r="K20" s="59"/>
    </row>
    <row r="21" spans="1:11" x14ac:dyDescent="0.3">
      <c r="A21" s="59" t="s">
        <v>23</v>
      </c>
      <c r="B21" s="71" t="s">
        <v>24</v>
      </c>
      <c r="C21" s="70" t="s">
        <v>25</v>
      </c>
      <c r="D21" s="71" t="s">
        <v>26</v>
      </c>
      <c r="E21" s="71"/>
      <c r="F21" s="71"/>
      <c r="G21" s="71" t="s">
        <v>27</v>
      </c>
      <c r="H21" s="71"/>
      <c r="I21" s="71"/>
      <c r="J21" s="71"/>
      <c r="K21" s="70" t="s">
        <v>28</v>
      </c>
    </row>
    <row r="22" spans="1:11" x14ac:dyDescent="0.3">
      <c r="A22" s="59"/>
      <c r="B22" s="71"/>
      <c r="C22" s="70"/>
      <c r="D22" s="71" t="s">
        <v>29</v>
      </c>
      <c r="E22" s="71"/>
      <c r="F22" s="71"/>
      <c r="G22" s="71" t="s">
        <v>30</v>
      </c>
      <c r="H22" s="71"/>
      <c r="I22" s="71"/>
      <c r="J22" s="71"/>
      <c r="K22" s="70"/>
    </row>
    <row r="23" spans="1:11" ht="43.2" x14ac:dyDescent="0.3">
      <c r="A23" s="59"/>
      <c r="B23" s="71"/>
      <c r="C23" s="70"/>
      <c r="D23" s="54" t="s">
        <v>31</v>
      </c>
      <c r="E23" s="54" t="s">
        <v>32</v>
      </c>
      <c r="F23" s="54" t="s">
        <v>33</v>
      </c>
      <c r="G23" s="54" t="s">
        <v>34</v>
      </c>
      <c r="H23" s="54" t="s">
        <v>35</v>
      </c>
      <c r="I23" s="54" t="s">
        <v>32</v>
      </c>
      <c r="J23" s="54" t="s">
        <v>33</v>
      </c>
      <c r="K23" s="70"/>
    </row>
    <row r="24" spans="1:11" ht="43.2" x14ac:dyDescent="0.3">
      <c r="A24" s="55">
        <v>1</v>
      </c>
      <c r="B24" s="7" t="s">
        <v>36</v>
      </c>
      <c r="C24" s="8" t="s">
        <v>56</v>
      </c>
      <c r="D24" s="13">
        <v>29500</v>
      </c>
      <c r="E24" s="13">
        <v>27038</v>
      </c>
      <c r="F24" s="9">
        <f>E24/D24</f>
        <v>0.91654237288135598</v>
      </c>
      <c r="G24" s="15">
        <v>237923.57</v>
      </c>
      <c r="H24" s="28">
        <v>204032.6</v>
      </c>
      <c r="I24" s="31">
        <v>211260.51</v>
      </c>
      <c r="J24" s="33">
        <f>I24/G24</f>
        <v>0.8879343479925087</v>
      </c>
      <c r="K24" s="7" t="s">
        <v>62</v>
      </c>
    </row>
    <row r="25" spans="1:11" x14ac:dyDescent="0.3">
      <c r="A25" s="55">
        <v>2</v>
      </c>
      <c r="B25" s="7" t="s">
        <v>37</v>
      </c>
      <c r="C25" s="8" t="s">
        <v>38</v>
      </c>
      <c r="D25" s="13">
        <v>326950</v>
      </c>
      <c r="E25" s="13">
        <v>322126</v>
      </c>
      <c r="F25" s="9">
        <f t="shared" ref="F25:F31" si="0">E25/D25</f>
        <v>0.98524545037467504</v>
      </c>
      <c r="G25" s="31">
        <v>0</v>
      </c>
      <c r="H25" s="28">
        <v>0</v>
      </c>
      <c r="I25" s="31">
        <v>0</v>
      </c>
      <c r="J25" s="33">
        <v>0</v>
      </c>
      <c r="K25" s="72"/>
    </row>
    <row r="26" spans="1:11" x14ac:dyDescent="0.3">
      <c r="A26" s="55">
        <v>3</v>
      </c>
      <c r="B26" s="7" t="s">
        <v>39</v>
      </c>
      <c r="C26" s="8" t="s">
        <v>40</v>
      </c>
      <c r="D26" s="13">
        <v>3352</v>
      </c>
      <c r="E26" s="13">
        <v>7793</v>
      </c>
      <c r="F26" s="9">
        <f t="shared" si="0"/>
        <v>2.3248806682577565</v>
      </c>
      <c r="G26" s="32">
        <v>0</v>
      </c>
      <c r="H26" s="29">
        <v>0</v>
      </c>
      <c r="I26" s="32">
        <v>0</v>
      </c>
      <c r="J26" s="33">
        <v>0</v>
      </c>
      <c r="K26" s="73"/>
    </row>
    <row r="27" spans="1:11" x14ac:dyDescent="0.3">
      <c r="A27" s="55">
        <v>4</v>
      </c>
      <c r="B27" s="7" t="s">
        <v>41</v>
      </c>
      <c r="C27" s="8" t="s">
        <v>42</v>
      </c>
      <c r="D27" s="13">
        <v>46129</v>
      </c>
      <c r="E27" s="13">
        <v>83028</v>
      </c>
      <c r="F27" s="9">
        <f t="shared" si="0"/>
        <v>1.7999089509852804</v>
      </c>
      <c r="G27" s="31">
        <v>0</v>
      </c>
      <c r="H27" s="29">
        <v>0</v>
      </c>
      <c r="I27" s="29">
        <v>0</v>
      </c>
      <c r="J27" s="33">
        <v>0</v>
      </c>
      <c r="K27" s="4"/>
    </row>
    <row r="28" spans="1:11" ht="43.2" x14ac:dyDescent="0.3">
      <c r="A28" s="55">
        <v>5</v>
      </c>
      <c r="B28" s="4" t="s">
        <v>55</v>
      </c>
      <c r="C28" s="54" t="s">
        <v>54</v>
      </c>
      <c r="D28" s="14">
        <v>17520</v>
      </c>
      <c r="E28" s="12">
        <v>16032</v>
      </c>
      <c r="F28" s="9">
        <f t="shared" si="0"/>
        <v>0.91506849315068495</v>
      </c>
      <c r="G28" s="16">
        <v>1762076.43</v>
      </c>
      <c r="H28" s="29">
        <v>1510527.4</v>
      </c>
      <c r="I28" s="32">
        <v>1353227.03</v>
      </c>
      <c r="J28" s="33">
        <f t="shared" ref="J28:J32" si="1">I28/G28</f>
        <v>0.76797294768876745</v>
      </c>
      <c r="K28" s="4" t="s">
        <v>51</v>
      </c>
    </row>
    <row r="29" spans="1:11" ht="28.8" x14ac:dyDescent="0.3">
      <c r="A29" s="6">
        <v>6</v>
      </c>
      <c r="B29" s="10" t="s">
        <v>43</v>
      </c>
      <c r="C29" s="11" t="s">
        <v>44</v>
      </c>
      <c r="D29" s="12">
        <v>34840</v>
      </c>
      <c r="E29" s="12">
        <v>34016</v>
      </c>
      <c r="F29" s="9">
        <f t="shared" si="0"/>
        <v>0.97634902411021818</v>
      </c>
      <c r="G29" s="32">
        <v>0</v>
      </c>
      <c r="H29" s="32">
        <v>0</v>
      </c>
      <c r="I29" s="32">
        <v>0</v>
      </c>
      <c r="J29" s="33">
        <v>0</v>
      </c>
      <c r="K29" s="4"/>
    </row>
    <row r="30" spans="1:11" ht="28.8" x14ac:dyDescent="0.3">
      <c r="A30" s="6">
        <v>7</v>
      </c>
      <c r="B30" s="10" t="s">
        <v>45</v>
      </c>
      <c r="C30" s="11" t="s">
        <v>44</v>
      </c>
      <c r="D30" s="12">
        <v>34840</v>
      </c>
      <c r="E30" s="12">
        <v>34011</v>
      </c>
      <c r="F30" s="9">
        <f t="shared" si="0"/>
        <v>0.97620551090700347</v>
      </c>
      <c r="G30" s="32">
        <v>0</v>
      </c>
      <c r="H30" s="32">
        <v>0</v>
      </c>
      <c r="I30" s="32">
        <v>0</v>
      </c>
      <c r="J30" s="33">
        <v>0</v>
      </c>
      <c r="K30" s="4"/>
    </row>
    <row r="31" spans="1:11" ht="43.2" x14ac:dyDescent="0.3">
      <c r="A31" s="17">
        <v>8</v>
      </c>
      <c r="B31" s="18" t="s">
        <v>46</v>
      </c>
      <c r="C31" s="19" t="s">
        <v>44</v>
      </c>
      <c r="D31" s="20">
        <v>27872</v>
      </c>
      <c r="E31" s="20">
        <v>28470</v>
      </c>
      <c r="F31" s="9">
        <f t="shared" si="0"/>
        <v>1.021455223880597</v>
      </c>
      <c r="G31" s="35">
        <v>0</v>
      </c>
      <c r="H31" s="35">
        <v>0</v>
      </c>
      <c r="I31" s="35">
        <v>0</v>
      </c>
      <c r="J31" s="33">
        <v>0</v>
      </c>
      <c r="K31" s="21"/>
    </row>
    <row r="32" spans="1:11" x14ac:dyDescent="0.3">
      <c r="A32" s="24"/>
      <c r="B32" s="25" t="s">
        <v>60</v>
      </c>
      <c r="C32" s="24"/>
      <c r="D32" s="24"/>
      <c r="E32" s="26" t="s">
        <v>52</v>
      </c>
      <c r="F32" s="25"/>
      <c r="G32" s="27">
        <f>SUM(G24:G31)</f>
        <v>2000000</v>
      </c>
      <c r="H32" s="27">
        <f t="shared" ref="H32:I32" si="2">SUM(H24:H31)</f>
        <v>1714560</v>
      </c>
      <c r="I32" s="27">
        <f t="shared" si="2"/>
        <v>1564487.54</v>
      </c>
      <c r="J32" s="33">
        <f t="shared" si="1"/>
        <v>0.78224377</v>
      </c>
      <c r="K32" s="24"/>
    </row>
    <row r="34" spans="9:9" x14ac:dyDescent="0.3">
      <c r="I34" s="1" t="s">
        <v>60</v>
      </c>
    </row>
  </sheetData>
  <mergeCells count="38">
    <mergeCell ref="K21:K23"/>
    <mergeCell ref="D22:F22"/>
    <mergeCell ref="G22:J22"/>
    <mergeCell ref="K25:K26"/>
    <mergeCell ref="A18:F18"/>
    <mergeCell ref="G18:K18"/>
    <mergeCell ref="A19:F19"/>
    <mergeCell ref="G19:K19"/>
    <mergeCell ref="A20:K20"/>
    <mergeCell ref="A21:A23"/>
    <mergeCell ref="B21:B23"/>
    <mergeCell ref="C21:C23"/>
    <mergeCell ref="D21:F21"/>
    <mergeCell ref="G21:J21"/>
    <mergeCell ref="A15:F15"/>
    <mergeCell ref="G15:K15"/>
    <mergeCell ref="A16:F16"/>
    <mergeCell ref="G16:K16"/>
    <mergeCell ref="A17:F17"/>
    <mergeCell ref="G17:K17"/>
    <mergeCell ref="A12:F12"/>
    <mergeCell ref="G12:K12"/>
    <mergeCell ref="A13:F13"/>
    <mergeCell ref="G13:K13"/>
    <mergeCell ref="A14:F14"/>
    <mergeCell ref="G14:K14"/>
    <mergeCell ref="A9:F9"/>
    <mergeCell ref="G9:K9"/>
    <mergeCell ref="A10:F10"/>
    <mergeCell ref="G10:K10"/>
    <mergeCell ref="A11:F11"/>
    <mergeCell ref="G11:K11"/>
    <mergeCell ref="A1:K1"/>
    <mergeCell ref="A2:K2"/>
    <mergeCell ref="A3:K3"/>
    <mergeCell ref="A7:K7"/>
    <mergeCell ref="A8:F8"/>
    <mergeCell ref="G8:K8"/>
  </mergeCells>
  <hyperlinks>
    <hyperlink ref="G10" r:id="rId1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topLeftCell="A19" workbookViewId="0">
      <selection activeCell="J28" sqref="J28"/>
    </sheetView>
  </sheetViews>
  <sheetFormatPr baseColWidth="10" defaultRowHeight="14.4" x14ac:dyDescent="0.3"/>
  <cols>
    <col min="1" max="1" width="4.6640625" style="1" customWidth="1"/>
    <col min="2" max="2" width="26.88671875" style="1" customWidth="1"/>
    <col min="3" max="3" width="19.6640625" style="1" customWidth="1"/>
    <col min="4" max="4" width="19.77734375" style="1" customWidth="1"/>
    <col min="5" max="5" width="12" style="1" customWidth="1"/>
    <col min="6" max="6" width="13.109375" style="1" bestFit="1" customWidth="1"/>
    <col min="7" max="7" width="13" style="1" bestFit="1" customWidth="1"/>
    <col min="8" max="8" width="15" style="1" bestFit="1" customWidth="1"/>
    <col min="9" max="9" width="15.88671875" style="1" customWidth="1"/>
    <col min="10" max="10" width="13.109375" style="1" bestFit="1" customWidth="1"/>
    <col min="11" max="11" width="51" style="1" customWidth="1"/>
  </cols>
  <sheetData>
    <row r="1" spans="1:11" x14ac:dyDescent="0.3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x14ac:dyDescent="0.3">
      <c r="A2" s="58" t="s">
        <v>47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x14ac:dyDescent="0.3">
      <c r="A3" s="58" t="s">
        <v>48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1" x14ac:dyDescent="0.3">
      <c r="A4" s="2" t="s">
        <v>1</v>
      </c>
      <c r="E4" s="3" t="s">
        <v>59</v>
      </c>
      <c r="F4" s="3"/>
      <c r="G4" s="3"/>
      <c r="H4" s="3"/>
      <c r="I4" s="3"/>
      <c r="J4" s="3"/>
      <c r="K4" s="3"/>
    </row>
    <row r="5" spans="1:11" x14ac:dyDescent="0.3">
      <c r="A5" s="2" t="s">
        <v>2</v>
      </c>
      <c r="D5" s="5" t="s">
        <v>74</v>
      </c>
      <c r="E5" s="3"/>
      <c r="F5" s="3"/>
      <c r="I5" s="2" t="s">
        <v>3</v>
      </c>
      <c r="K5" s="34">
        <v>45300</v>
      </c>
    </row>
    <row r="7" spans="1:11" x14ac:dyDescent="0.3">
      <c r="A7" s="59"/>
      <c r="B7" s="59"/>
      <c r="C7" s="59"/>
      <c r="D7" s="59"/>
      <c r="E7" s="59"/>
      <c r="F7" s="59"/>
      <c r="G7" s="59"/>
      <c r="H7" s="59"/>
      <c r="I7" s="59"/>
      <c r="J7" s="59"/>
      <c r="K7" s="59"/>
    </row>
    <row r="8" spans="1:11" x14ac:dyDescent="0.3">
      <c r="A8" s="60" t="s">
        <v>4</v>
      </c>
      <c r="B8" s="60"/>
      <c r="C8" s="60"/>
      <c r="D8" s="60"/>
      <c r="E8" s="60"/>
      <c r="F8" s="60"/>
      <c r="G8" s="60" t="s">
        <v>5</v>
      </c>
      <c r="H8" s="60"/>
      <c r="I8" s="60"/>
      <c r="J8" s="60"/>
      <c r="K8" s="60"/>
    </row>
    <row r="9" spans="1:11" x14ac:dyDescent="0.3">
      <c r="A9" s="60" t="s">
        <v>6</v>
      </c>
      <c r="B9" s="60"/>
      <c r="C9" s="60"/>
      <c r="D9" s="60"/>
      <c r="E9" s="60"/>
      <c r="F9" s="60"/>
      <c r="G9" s="60" t="s">
        <v>7</v>
      </c>
      <c r="H9" s="60"/>
      <c r="I9" s="60"/>
      <c r="J9" s="60"/>
      <c r="K9" s="60"/>
    </row>
    <row r="10" spans="1:11" x14ac:dyDescent="0.3">
      <c r="A10" s="60" t="s">
        <v>8</v>
      </c>
      <c r="B10" s="60"/>
      <c r="C10" s="60"/>
      <c r="D10" s="60"/>
      <c r="E10" s="60"/>
      <c r="F10" s="60"/>
      <c r="G10" s="61" t="s">
        <v>9</v>
      </c>
      <c r="H10" s="60"/>
      <c r="I10" s="60"/>
      <c r="J10" s="60"/>
      <c r="K10" s="60"/>
    </row>
    <row r="11" spans="1:11" x14ac:dyDescent="0.3">
      <c r="A11" s="60" t="s">
        <v>10</v>
      </c>
      <c r="B11" s="60"/>
      <c r="C11" s="60"/>
      <c r="D11" s="60"/>
      <c r="E11" s="60"/>
      <c r="F11" s="60"/>
      <c r="G11" s="60" t="s">
        <v>57</v>
      </c>
      <c r="H11" s="60"/>
      <c r="I11" s="60"/>
      <c r="J11" s="60"/>
      <c r="K11" s="60"/>
    </row>
    <row r="12" spans="1:11" x14ac:dyDescent="0.3">
      <c r="A12" s="60" t="s">
        <v>11</v>
      </c>
      <c r="B12" s="60"/>
      <c r="C12" s="60"/>
      <c r="D12" s="60"/>
      <c r="E12" s="60"/>
      <c r="F12" s="60"/>
      <c r="G12" s="60" t="s">
        <v>49</v>
      </c>
      <c r="H12" s="60"/>
      <c r="I12" s="60"/>
      <c r="J12" s="60"/>
      <c r="K12" s="60"/>
    </row>
    <row r="13" spans="1:11" x14ac:dyDescent="0.3">
      <c r="A13" s="60" t="s">
        <v>12</v>
      </c>
      <c r="B13" s="60"/>
      <c r="C13" s="60"/>
      <c r="D13" s="60"/>
      <c r="E13" s="60"/>
      <c r="F13" s="60"/>
      <c r="G13" s="60" t="s">
        <v>13</v>
      </c>
      <c r="H13" s="60"/>
      <c r="I13" s="60"/>
      <c r="J13" s="60"/>
      <c r="K13" s="60"/>
    </row>
    <row r="14" spans="1:11" x14ac:dyDescent="0.3">
      <c r="A14" s="60" t="s">
        <v>14</v>
      </c>
      <c r="B14" s="60"/>
      <c r="C14" s="60"/>
      <c r="D14" s="60"/>
      <c r="E14" s="60"/>
      <c r="F14" s="60"/>
      <c r="G14" s="62" t="s">
        <v>58</v>
      </c>
      <c r="H14" s="62"/>
      <c r="I14" s="62"/>
      <c r="J14" s="62"/>
      <c r="K14" s="62"/>
    </row>
    <row r="15" spans="1:11" ht="14.4" customHeight="1" x14ac:dyDescent="0.3">
      <c r="A15" s="60" t="s">
        <v>15</v>
      </c>
      <c r="B15" s="60"/>
      <c r="C15" s="60"/>
      <c r="D15" s="60"/>
      <c r="E15" s="60"/>
      <c r="F15" s="60"/>
      <c r="G15" s="63" t="s">
        <v>16</v>
      </c>
      <c r="H15" s="64"/>
      <c r="I15" s="64"/>
      <c r="J15" s="64"/>
      <c r="K15" s="65"/>
    </row>
    <row r="16" spans="1:11" ht="14.4" customHeight="1" x14ac:dyDescent="0.3">
      <c r="A16" s="60" t="s">
        <v>17</v>
      </c>
      <c r="B16" s="60"/>
      <c r="C16" s="60"/>
      <c r="D16" s="60"/>
      <c r="E16" s="60"/>
      <c r="F16" s="60"/>
      <c r="G16" s="66" t="s">
        <v>61</v>
      </c>
      <c r="H16" s="67"/>
      <c r="I16" s="67"/>
      <c r="J16" s="67"/>
      <c r="K16" s="68"/>
    </row>
    <row r="17" spans="1:11" ht="14.4" customHeight="1" x14ac:dyDescent="0.3">
      <c r="A17" s="69" t="s">
        <v>18</v>
      </c>
      <c r="B17" s="69"/>
      <c r="C17" s="69"/>
      <c r="D17" s="69"/>
      <c r="E17" s="69"/>
      <c r="F17" s="69"/>
      <c r="G17" s="60" t="s">
        <v>19</v>
      </c>
      <c r="H17" s="60"/>
      <c r="I17" s="60"/>
      <c r="J17" s="60"/>
      <c r="K17" s="60"/>
    </row>
    <row r="18" spans="1:11" x14ac:dyDescent="0.3">
      <c r="A18" s="60" t="s">
        <v>20</v>
      </c>
      <c r="B18" s="60"/>
      <c r="C18" s="60"/>
      <c r="D18" s="60"/>
      <c r="E18" s="60"/>
      <c r="F18" s="60"/>
      <c r="G18" s="74" t="s">
        <v>21</v>
      </c>
      <c r="H18" s="74"/>
      <c r="I18" s="74"/>
      <c r="J18" s="74"/>
      <c r="K18" s="74"/>
    </row>
    <row r="19" spans="1:11" x14ac:dyDescent="0.3">
      <c r="A19" s="60" t="s">
        <v>50</v>
      </c>
      <c r="B19" s="60"/>
      <c r="C19" s="60"/>
      <c r="D19" s="60"/>
      <c r="E19" s="60"/>
      <c r="F19" s="60"/>
      <c r="G19" s="60" t="s">
        <v>22</v>
      </c>
      <c r="H19" s="60"/>
      <c r="I19" s="60"/>
      <c r="J19" s="60"/>
      <c r="K19" s="60"/>
    </row>
    <row r="20" spans="1:11" x14ac:dyDescent="0.3">
      <c r="A20" s="59" t="s">
        <v>53</v>
      </c>
      <c r="B20" s="59"/>
      <c r="C20" s="59"/>
      <c r="D20" s="59"/>
      <c r="E20" s="59"/>
      <c r="F20" s="59"/>
      <c r="G20" s="59"/>
      <c r="H20" s="59"/>
      <c r="I20" s="59"/>
      <c r="J20" s="59"/>
      <c r="K20" s="59"/>
    </row>
    <row r="21" spans="1:11" ht="14.4" customHeight="1" x14ac:dyDescent="0.3">
      <c r="A21" s="59" t="s">
        <v>23</v>
      </c>
      <c r="B21" s="71" t="s">
        <v>24</v>
      </c>
      <c r="C21" s="70" t="s">
        <v>25</v>
      </c>
      <c r="D21" s="71" t="s">
        <v>26</v>
      </c>
      <c r="E21" s="71"/>
      <c r="F21" s="71"/>
      <c r="G21" s="71" t="s">
        <v>27</v>
      </c>
      <c r="H21" s="71"/>
      <c r="I21" s="71"/>
      <c r="J21" s="71"/>
      <c r="K21" s="70" t="s">
        <v>28</v>
      </c>
    </row>
    <row r="22" spans="1:11" x14ac:dyDescent="0.3">
      <c r="A22" s="59"/>
      <c r="B22" s="71"/>
      <c r="C22" s="70"/>
      <c r="D22" s="71" t="s">
        <v>29</v>
      </c>
      <c r="E22" s="71"/>
      <c r="F22" s="71"/>
      <c r="G22" s="71" t="s">
        <v>30</v>
      </c>
      <c r="H22" s="71"/>
      <c r="I22" s="71"/>
      <c r="J22" s="71"/>
      <c r="K22" s="70"/>
    </row>
    <row r="23" spans="1:11" ht="43.2" x14ac:dyDescent="0.3">
      <c r="A23" s="59"/>
      <c r="B23" s="71"/>
      <c r="C23" s="70"/>
      <c r="D23" s="56" t="s">
        <v>31</v>
      </c>
      <c r="E23" s="56" t="s">
        <v>32</v>
      </c>
      <c r="F23" s="56" t="s">
        <v>33</v>
      </c>
      <c r="G23" s="56" t="s">
        <v>34</v>
      </c>
      <c r="H23" s="56" t="s">
        <v>35</v>
      </c>
      <c r="I23" s="56" t="s">
        <v>32</v>
      </c>
      <c r="J23" s="56" t="s">
        <v>33</v>
      </c>
      <c r="K23" s="70"/>
    </row>
    <row r="24" spans="1:11" ht="43.2" x14ac:dyDescent="0.3">
      <c r="A24" s="57">
        <v>1</v>
      </c>
      <c r="B24" s="7" t="s">
        <v>36</v>
      </c>
      <c r="C24" s="8" t="s">
        <v>56</v>
      </c>
      <c r="D24" s="13">
        <v>29500</v>
      </c>
      <c r="E24" s="13">
        <v>29500</v>
      </c>
      <c r="F24" s="9">
        <f>E24/D24</f>
        <v>1</v>
      </c>
      <c r="G24" s="15">
        <v>237923.57</v>
      </c>
      <c r="H24" s="28">
        <v>237999.96</v>
      </c>
      <c r="I24" s="31">
        <v>230699.55</v>
      </c>
      <c r="J24" s="33">
        <f>I24/G24</f>
        <v>0.96963722425651222</v>
      </c>
      <c r="K24" s="7" t="s">
        <v>62</v>
      </c>
    </row>
    <row r="25" spans="1:11" x14ac:dyDescent="0.3">
      <c r="A25" s="57">
        <v>2</v>
      </c>
      <c r="B25" s="7" t="s">
        <v>37</v>
      </c>
      <c r="C25" s="8" t="s">
        <v>38</v>
      </c>
      <c r="D25" s="13">
        <v>326950</v>
      </c>
      <c r="E25" s="13">
        <v>340954</v>
      </c>
      <c r="F25" s="9">
        <f t="shared" ref="F25:F31" si="0">E25/D25</f>
        <v>1.0428322373451597</v>
      </c>
      <c r="G25" s="31">
        <v>0</v>
      </c>
      <c r="H25" s="28">
        <v>0</v>
      </c>
      <c r="I25" s="31">
        <v>0</v>
      </c>
      <c r="J25" s="33">
        <v>0</v>
      </c>
      <c r="K25" s="72"/>
    </row>
    <row r="26" spans="1:11" x14ac:dyDescent="0.3">
      <c r="A26" s="57">
        <v>3</v>
      </c>
      <c r="B26" s="7" t="s">
        <v>39</v>
      </c>
      <c r="C26" s="8" t="s">
        <v>40</v>
      </c>
      <c r="D26" s="13">
        <v>3352</v>
      </c>
      <c r="E26" s="13">
        <v>9902</v>
      </c>
      <c r="F26" s="9">
        <f t="shared" si="0"/>
        <v>2.9540572792362769</v>
      </c>
      <c r="G26" s="32">
        <v>0</v>
      </c>
      <c r="H26" s="29">
        <v>0</v>
      </c>
      <c r="I26" s="32">
        <v>0</v>
      </c>
      <c r="J26" s="33">
        <v>0</v>
      </c>
      <c r="K26" s="73"/>
    </row>
    <row r="27" spans="1:11" x14ac:dyDescent="0.3">
      <c r="A27" s="57">
        <v>4</v>
      </c>
      <c r="B27" s="7" t="s">
        <v>41</v>
      </c>
      <c r="C27" s="8" t="s">
        <v>42</v>
      </c>
      <c r="D27" s="13">
        <v>46129</v>
      </c>
      <c r="E27" s="13">
        <v>89509</v>
      </c>
      <c r="F27" s="9">
        <f t="shared" si="0"/>
        <v>1.9404062520323442</v>
      </c>
      <c r="G27" s="31">
        <v>0</v>
      </c>
      <c r="H27" s="29">
        <v>0</v>
      </c>
      <c r="I27" s="29">
        <v>0</v>
      </c>
      <c r="J27" s="33">
        <v>0</v>
      </c>
      <c r="K27" s="4"/>
    </row>
    <row r="28" spans="1:11" ht="43.2" x14ac:dyDescent="0.3">
      <c r="A28" s="57">
        <v>5</v>
      </c>
      <c r="B28" s="4" t="s">
        <v>55</v>
      </c>
      <c r="C28" s="56" t="s">
        <v>54</v>
      </c>
      <c r="D28" s="14">
        <v>17520</v>
      </c>
      <c r="E28" s="12">
        <v>17520</v>
      </c>
      <c r="F28" s="9">
        <f t="shared" si="0"/>
        <v>1</v>
      </c>
      <c r="G28" s="16">
        <v>1762076.43</v>
      </c>
      <c r="H28" s="29">
        <v>1762000.04</v>
      </c>
      <c r="I28" s="32">
        <v>1769300.45</v>
      </c>
      <c r="J28" s="33">
        <f t="shared" ref="J28:J32" si="1">I28/G28</f>
        <v>1.0040997200104425</v>
      </c>
      <c r="K28" s="4" t="s">
        <v>51</v>
      </c>
    </row>
    <row r="29" spans="1:11" ht="28.8" x14ac:dyDescent="0.3">
      <c r="A29" s="6">
        <v>6</v>
      </c>
      <c r="B29" s="10" t="s">
        <v>43</v>
      </c>
      <c r="C29" s="11" t="s">
        <v>44</v>
      </c>
      <c r="D29" s="12">
        <v>34840</v>
      </c>
      <c r="E29" s="12">
        <v>37086</v>
      </c>
      <c r="F29" s="9">
        <f t="shared" si="0"/>
        <v>1.0644661308840413</v>
      </c>
      <c r="G29" s="32">
        <v>0</v>
      </c>
      <c r="H29" s="32">
        <v>0</v>
      </c>
      <c r="I29" s="32">
        <v>0</v>
      </c>
      <c r="J29" s="33">
        <v>0</v>
      </c>
      <c r="K29" s="4"/>
    </row>
    <row r="30" spans="1:11" ht="28.8" x14ac:dyDescent="0.3">
      <c r="A30" s="6">
        <v>7</v>
      </c>
      <c r="B30" s="10" t="s">
        <v>45</v>
      </c>
      <c r="C30" s="11" t="s">
        <v>44</v>
      </c>
      <c r="D30" s="12">
        <v>34840</v>
      </c>
      <c r="E30" s="12">
        <v>37081</v>
      </c>
      <c r="F30" s="9">
        <f t="shared" si="0"/>
        <v>1.0643226176808267</v>
      </c>
      <c r="G30" s="32">
        <v>0</v>
      </c>
      <c r="H30" s="32">
        <v>0</v>
      </c>
      <c r="I30" s="32">
        <v>0</v>
      </c>
      <c r="J30" s="33">
        <v>0</v>
      </c>
      <c r="K30" s="4"/>
    </row>
    <row r="31" spans="1:11" ht="43.2" x14ac:dyDescent="0.3">
      <c r="A31" s="17">
        <v>8</v>
      </c>
      <c r="B31" s="18" t="s">
        <v>46</v>
      </c>
      <c r="C31" s="19" t="s">
        <v>44</v>
      </c>
      <c r="D31" s="20">
        <v>27872</v>
      </c>
      <c r="E31" s="20">
        <v>30866</v>
      </c>
      <c r="F31" s="9">
        <f t="shared" si="0"/>
        <v>1.1074196326061998</v>
      </c>
      <c r="G31" s="35">
        <v>0</v>
      </c>
      <c r="H31" s="35">
        <v>0</v>
      </c>
      <c r="I31" s="35">
        <v>0</v>
      </c>
      <c r="J31" s="33">
        <v>0</v>
      </c>
      <c r="K31" s="21"/>
    </row>
    <row r="32" spans="1:11" x14ac:dyDescent="0.3">
      <c r="A32" s="24"/>
      <c r="B32" s="25" t="s">
        <v>60</v>
      </c>
      <c r="C32" s="24"/>
      <c r="D32" s="24"/>
      <c r="E32" s="26" t="s">
        <v>52</v>
      </c>
      <c r="F32" s="25"/>
      <c r="G32" s="27">
        <f>SUM(G24:G31)</f>
        <v>2000000</v>
      </c>
      <c r="H32" s="27">
        <f t="shared" ref="H32:I32" si="2">SUM(H24:H31)</f>
        <v>2000000</v>
      </c>
      <c r="I32" s="27">
        <f t="shared" si="2"/>
        <v>2000000</v>
      </c>
      <c r="J32" s="33">
        <f t="shared" si="1"/>
        <v>1</v>
      </c>
      <c r="K32" s="24"/>
    </row>
    <row r="34" spans="9:9" x14ac:dyDescent="0.3">
      <c r="I34" s="1" t="s">
        <v>60</v>
      </c>
    </row>
    <row r="39" spans="9:9" ht="14.4" customHeight="1" x14ac:dyDescent="0.3"/>
    <row r="40" spans="9:9" ht="14.4" customHeight="1" x14ac:dyDescent="0.3"/>
    <row r="41" spans="9:9" ht="14.4" customHeight="1" x14ac:dyDescent="0.3"/>
    <row r="45" spans="9:9" ht="14.4" customHeight="1" x14ac:dyDescent="0.3"/>
  </sheetData>
  <mergeCells count="38">
    <mergeCell ref="A19:F19"/>
    <mergeCell ref="G19:K19"/>
    <mergeCell ref="A20:K20"/>
    <mergeCell ref="B21:B23"/>
    <mergeCell ref="C21:C23"/>
    <mergeCell ref="D21:F21"/>
    <mergeCell ref="G21:J21"/>
    <mergeCell ref="K21:K23"/>
    <mergeCell ref="D22:F22"/>
    <mergeCell ref="G22:J22"/>
    <mergeCell ref="A16:F16"/>
    <mergeCell ref="G16:K16"/>
    <mergeCell ref="A17:F17"/>
    <mergeCell ref="G17:K17"/>
    <mergeCell ref="A18:F18"/>
    <mergeCell ref="G18:K18"/>
    <mergeCell ref="A11:F11"/>
    <mergeCell ref="G11:K11"/>
    <mergeCell ref="A12:F12"/>
    <mergeCell ref="G12:K12"/>
    <mergeCell ref="A13:F13"/>
    <mergeCell ref="G13:K13"/>
    <mergeCell ref="A1:K1"/>
    <mergeCell ref="A2:K2"/>
    <mergeCell ref="A3:K3"/>
    <mergeCell ref="A7:K7"/>
    <mergeCell ref="A8:F8"/>
    <mergeCell ref="G8:K8"/>
    <mergeCell ref="K25:K26"/>
    <mergeCell ref="A21:A23"/>
    <mergeCell ref="A14:F14"/>
    <mergeCell ref="G14:K14"/>
    <mergeCell ref="A15:F15"/>
    <mergeCell ref="G15:K15"/>
    <mergeCell ref="A9:F9"/>
    <mergeCell ref="G9:K9"/>
    <mergeCell ref="A10:F10"/>
    <mergeCell ref="G10:K10"/>
  </mergeCells>
  <hyperlinks>
    <hyperlink ref="G10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activeCell="A4" sqref="A1:K1048576"/>
    </sheetView>
  </sheetViews>
  <sheetFormatPr baseColWidth="10" defaultRowHeight="14.4" x14ac:dyDescent="0.3"/>
  <cols>
    <col min="1" max="1" width="4.6640625" style="1" customWidth="1"/>
    <col min="2" max="2" width="26.88671875" style="1" customWidth="1"/>
    <col min="3" max="3" width="19.6640625" style="1" customWidth="1"/>
    <col min="4" max="4" width="19.77734375" style="1" customWidth="1"/>
    <col min="5" max="5" width="12" style="1" customWidth="1"/>
    <col min="6" max="6" width="13.109375" style="1" bestFit="1" customWidth="1"/>
    <col min="7" max="7" width="13" style="1" bestFit="1" customWidth="1"/>
    <col min="8" max="8" width="15" style="1" bestFit="1" customWidth="1"/>
    <col min="9" max="9" width="15.88671875" style="1" customWidth="1"/>
    <col min="10" max="10" width="13.109375" style="1" bestFit="1" customWidth="1"/>
    <col min="11" max="11" width="51" style="1" customWidth="1"/>
  </cols>
  <sheetData>
    <row r="1" spans="1:11" x14ac:dyDescent="0.3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x14ac:dyDescent="0.3">
      <c r="A2" s="58" t="s">
        <v>47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x14ac:dyDescent="0.3">
      <c r="A3" s="58" t="s">
        <v>48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1" x14ac:dyDescent="0.3">
      <c r="A4" s="2" t="s">
        <v>1</v>
      </c>
      <c r="E4" s="3" t="s">
        <v>59</v>
      </c>
      <c r="F4" s="3"/>
      <c r="G4" s="3"/>
      <c r="H4" s="3"/>
      <c r="I4" s="3"/>
      <c r="J4" s="3"/>
      <c r="K4" s="3"/>
    </row>
    <row r="5" spans="1:11" x14ac:dyDescent="0.3">
      <c r="A5" s="2" t="s">
        <v>2</v>
      </c>
      <c r="D5" s="5" t="s">
        <v>64</v>
      </c>
      <c r="E5" s="3"/>
      <c r="F5" s="3"/>
      <c r="I5" s="2" t="s">
        <v>3</v>
      </c>
      <c r="K5" s="34">
        <v>44991</v>
      </c>
    </row>
    <row r="7" spans="1:11" x14ac:dyDescent="0.3">
      <c r="A7" s="59"/>
      <c r="B7" s="59"/>
      <c r="C7" s="59"/>
      <c r="D7" s="59"/>
      <c r="E7" s="59"/>
      <c r="F7" s="59"/>
      <c r="G7" s="59"/>
      <c r="H7" s="59"/>
      <c r="I7" s="59"/>
      <c r="J7" s="59"/>
      <c r="K7" s="59"/>
    </row>
    <row r="8" spans="1:11" x14ac:dyDescent="0.3">
      <c r="A8" s="60" t="s">
        <v>4</v>
      </c>
      <c r="B8" s="60"/>
      <c r="C8" s="60"/>
      <c r="D8" s="60"/>
      <c r="E8" s="60"/>
      <c r="F8" s="60"/>
      <c r="G8" s="60" t="s">
        <v>5</v>
      </c>
      <c r="H8" s="60"/>
      <c r="I8" s="60"/>
      <c r="J8" s="60"/>
      <c r="K8" s="60"/>
    </row>
    <row r="9" spans="1:11" x14ac:dyDescent="0.3">
      <c r="A9" s="60" t="s">
        <v>6</v>
      </c>
      <c r="B9" s="60"/>
      <c r="C9" s="60"/>
      <c r="D9" s="60"/>
      <c r="E9" s="60"/>
      <c r="F9" s="60"/>
      <c r="G9" s="60" t="s">
        <v>7</v>
      </c>
      <c r="H9" s="60"/>
      <c r="I9" s="60"/>
      <c r="J9" s="60"/>
      <c r="K9" s="60"/>
    </row>
    <row r="10" spans="1:11" x14ac:dyDescent="0.3">
      <c r="A10" s="60" t="s">
        <v>8</v>
      </c>
      <c r="B10" s="60"/>
      <c r="C10" s="60"/>
      <c r="D10" s="60"/>
      <c r="E10" s="60"/>
      <c r="F10" s="60"/>
      <c r="G10" s="61" t="s">
        <v>9</v>
      </c>
      <c r="H10" s="60"/>
      <c r="I10" s="60"/>
      <c r="J10" s="60"/>
      <c r="K10" s="60"/>
    </row>
    <row r="11" spans="1:11" x14ac:dyDescent="0.3">
      <c r="A11" s="60" t="s">
        <v>10</v>
      </c>
      <c r="B11" s="60"/>
      <c r="C11" s="60"/>
      <c r="D11" s="60"/>
      <c r="E11" s="60"/>
      <c r="F11" s="60"/>
      <c r="G11" s="60" t="s">
        <v>57</v>
      </c>
      <c r="H11" s="60"/>
      <c r="I11" s="60"/>
      <c r="J11" s="60"/>
      <c r="K11" s="60"/>
    </row>
    <row r="12" spans="1:11" x14ac:dyDescent="0.3">
      <c r="A12" s="60" t="s">
        <v>11</v>
      </c>
      <c r="B12" s="60"/>
      <c r="C12" s="60"/>
      <c r="D12" s="60"/>
      <c r="E12" s="60"/>
      <c r="F12" s="60"/>
      <c r="G12" s="60" t="s">
        <v>49</v>
      </c>
      <c r="H12" s="60"/>
      <c r="I12" s="60"/>
      <c r="J12" s="60"/>
      <c r="K12" s="60"/>
    </row>
    <row r="13" spans="1:11" x14ac:dyDescent="0.3">
      <c r="A13" s="60" t="s">
        <v>12</v>
      </c>
      <c r="B13" s="60"/>
      <c r="C13" s="60"/>
      <c r="D13" s="60"/>
      <c r="E13" s="60"/>
      <c r="F13" s="60"/>
      <c r="G13" s="60" t="s">
        <v>13</v>
      </c>
      <c r="H13" s="60"/>
      <c r="I13" s="60"/>
      <c r="J13" s="60"/>
      <c r="K13" s="60"/>
    </row>
    <row r="14" spans="1:11" x14ac:dyDescent="0.3">
      <c r="A14" s="60" t="s">
        <v>14</v>
      </c>
      <c r="B14" s="60"/>
      <c r="C14" s="60"/>
      <c r="D14" s="60"/>
      <c r="E14" s="60"/>
      <c r="F14" s="60"/>
      <c r="G14" s="62" t="s">
        <v>58</v>
      </c>
      <c r="H14" s="62"/>
      <c r="I14" s="62"/>
      <c r="J14" s="62"/>
      <c r="K14" s="62"/>
    </row>
    <row r="15" spans="1:11" x14ac:dyDescent="0.3">
      <c r="A15" s="60" t="s">
        <v>15</v>
      </c>
      <c r="B15" s="60"/>
      <c r="C15" s="60"/>
      <c r="D15" s="60"/>
      <c r="E15" s="60"/>
      <c r="F15" s="60"/>
      <c r="G15" s="63" t="s">
        <v>16</v>
      </c>
      <c r="H15" s="64"/>
      <c r="I15" s="64"/>
      <c r="J15" s="64"/>
      <c r="K15" s="65"/>
    </row>
    <row r="16" spans="1:11" x14ac:dyDescent="0.3">
      <c r="A16" s="60" t="s">
        <v>17</v>
      </c>
      <c r="B16" s="60"/>
      <c r="C16" s="60"/>
      <c r="D16" s="60"/>
      <c r="E16" s="60"/>
      <c r="F16" s="60"/>
      <c r="G16" s="66" t="s">
        <v>61</v>
      </c>
      <c r="H16" s="67"/>
      <c r="I16" s="67"/>
      <c r="J16" s="67"/>
      <c r="K16" s="68"/>
    </row>
    <row r="17" spans="1:11" x14ac:dyDescent="0.3">
      <c r="A17" s="69" t="s">
        <v>18</v>
      </c>
      <c r="B17" s="69"/>
      <c r="C17" s="69"/>
      <c r="D17" s="69"/>
      <c r="E17" s="69"/>
      <c r="F17" s="69"/>
      <c r="G17" s="60" t="s">
        <v>19</v>
      </c>
      <c r="H17" s="60"/>
      <c r="I17" s="60"/>
      <c r="J17" s="60"/>
      <c r="K17" s="60"/>
    </row>
    <row r="18" spans="1:11" x14ac:dyDescent="0.3">
      <c r="A18" s="60" t="s">
        <v>20</v>
      </c>
      <c r="B18" s="60"/>
      <c r="C18" s="60"/>
      <c r="D18" s="60"/>
      <c r="E18" s="60"/>
      <c r="F18" s="60"/>
      <c r="G18" s="74" t="s">
        <v>21</v>
      </c>
      <c r="H18" s="74"/>
      <c r="I18" s="74"/>
      <c r="J18" s="74"/>
      <c r="K18" s="74"/>
    </row>
    <row r="19" spans="1:11" x14ac:dyDescent="0.3">
      <c r="A19" s="60" t="s">
        <v>50</v>
      </c>
      <c r="B19" s="60"/>
      <c r="C19" s="60"/>
      <c r="D19" s="60"/>
      <c r="E19" s="60"/>
      <c r="F19" s="60"/>
      <c r="G19" s="60" t="s">
        <v>22</v>
      </c>
      <c r="H19" s="60"/>
      <c r="I19" s="60"/>
      <c r="J19" s="60"/>
      <c r="K19" s="60"/>
    </row>
    <row r="20" spans="1:11" x14ac:dyDescent="0.3">
      <c r="A20" s="59" t="s">
        <v>53</v>
      </c>
      <c r="B20" s="59"/>
      <c r="C20" s="59"/>
      <c r="D20" s="59"/>
      <c r="E20" s="59"/>
      <c r="F20" s="59"/>
      <c r="G20" s="59"/>
      <c r="H20" s="59"/>
      <c r="I20" s="59"/>
      <c r="J20" s="59"/>
      <c r="K20" s="59"/>
    </row>
    <row r="21" spans="1:11" x14ac:dyDescent="0.3">
      <c r="A21" s="59" t="s">
        <v>23</v>
      </c>
      <c r="B21" s="71" t="s">
        <v>24</v>
      </c>
      <c r="C21" s="70" t="s">
        <v>25</v>
      </c>
      <c r="D21" s="71" t="s">
        <v>26</v>
      </c>
      <c r="E21" s="71"/>
      <c r="F21" s="71"/>
      <c r="G21" s="71" t="s">
        <v>27</v>
      </c>
      <c r="H21" s="71"/>
      <c r="I21" s="71"/>
      <c r="J21" s="71"/>
      <c r="K21" s="70" t="s">
        <v>28</v>
      </c>
    </row>
    <row r="22" spans="1:11" x14ac:dyDescent="0.3">
      <c r="A22" s="59"/>
      <c r="B22" s="71"/>
      <c r="C22" s="70"/>
      <c r="D22" s="71" t="s">
        <v>29</v>
      </c>
      <c r="E22" s="71"/>
      <c r="F22" s="71"/>
      <c r="G22" s="71" t="s">
        <v>30</v>
      </c>
      <c r="H22" s="71"/>
      <c r="I22" s="71"/>
      <c r="J22" s="71"/>
      <c r="K22" s="70"/>
    </row>
    <row r="23" spans="1:11" ht="43.2" x14ac:dyDescent="0.3">
      <c r="A23" s="59"/>
      <c r="B23" s="71"/>
      <c r="C23" s="70"/>
      <c r="D23" s="36" t="s">
        <v>31</v>
      </c>
      <c r="E23" s="36" t="s">
        <v>32</v>
      </c>
      <c r="F23" s="36" t="s">
        <v>33</v>
      </c>
      <c r="G23" s="36" t="s">
        <v>34</v>
      </c>
      <c r="H23" s="36" t="s">
        <v>35</v>
      </c>
      <c r="I23" s="36" t="s">
        <v>32</v>
      </c>
      <c r="J23" s="36" t="s">
        <v>33</v>
      </c>
      <c r="K23" s="70"/>
    </row>
    <row r="24" spans="1:11" ht="43.2" x14ac:dyDescent="0.3">
      <c r="A24" s="37">
        <v>1</v>
      </c>
      <c r="B24" s="7" t="s">
        <v>36</v>
      </c>
      <c r="C24" s="8" t="s">
        <v>56</v>
      </c>
      <c r="D24" s="13">
        <v>29500</v>
      </c>
      <c r="E24" s="13">
        <v>4916</v>
      </c>
      <c r="F24" s="9">
        <f>E24/D24</f>
        <v>0.16664406779661017</v>
      </c>
      <c r="G24" s="15">
        <v>237923.57</v>
      </c>
      <c r="H24" s="28">
        <v>38514.11</v>
      </c>
      <c r="I24" s="31">
        <v>33325.5</v>
      </c>
      <c r="J24" s="33">
        <f>I24/G24</f>
        <v>0.1400680899332504</v>
      </c>
      <c r="K24" s="7" t="s">
        <v>62</v>
      </c>
    </row>
    <row r="25" spans="1:11" x14ac:dyDescent="0.3">
      <c r="A25" s="37">
        <v>2</v>
      </c>
      <c r="B25" s="7" t="s">
        <v>37</v>
      </c>
      <c r="C25" s="8" t="s">
        <v>38</v>
      </c>
      <c r="D25" s="13">
        <v>326950</v>
      </c>
      <c r="E25" s="13">
        <v>59869</v>
      </c>
      <c r="F25" s="9">
        <f t="shared" ref="F25:F31" si="0">E25/D25</f>
        <v>0.18311362593668756</v>
      </c>
      <c r="G25" s="31">
        <v>0</v>
      </c>
      <c r="H25" s="28">
        <v>0</v>
      </c>
      <c r="I25" s="31">
        <v>0</v>
      </c>
      <c r="J25" s="33">
        <v>0</v>
      </c>
      <c r="K25" s="72"/>
    </row>
    <row r="26" spans="1:11" x14ac:dyDescent="0.3">
      <c r="A26" s="37">
        <v>3</v>
      </c>
      <c r="B26" s="7" t="s">
        <v>39</v>
      </c>
      <c r="C26" s="8" t="s">
        <v>40</v>
      </c>
      <c r="D26" s="13">
        <v>3352</v>
      </c>
      <c r="E26" s="13">
        <v>1634</v>
      </c>
      <c r="F26" s="9">
        <f t="shared" si="0"/>
        <v>0.48747016706443913</v>
      </c>
      <c r="G26" s="32">
        <v>0</v>
      </c>
      <c r="H26" s="29">
        <v>0</v>
      </c>
      <c r="I26" s="32">
        <v>0</v>
      </c>
      <c r="J26" s="33">
        <v>0</v>
      </c>
      <c r="K26" s="73"/>
    </row>
    <row r="27" spans="1:11" x14ac:dyDescent="0.3">
      <c r="A27" s="37">
        <v>4</v>
      </c>
      <c r="B27" s="7" t="s">
        <v>41</v>
      </c>
      <c r="C27" s="8" t="s">
        <v>42</v>
      </c>
      <c r="D27" s="13">
        <v>46129</v>
      </c>
      <c r="E27" s="13">
        <v>23492</v>
      </c>
      <c r="F27" s="9">
        <f t="shared" si="0"/>
        <v>0.50926748899824403</v>
      </c>
      <c r="G27" s="31">
        <v>0</v>
      </c>
      <c r="H27" s="29">
        <v>0</v>
      </c>
      <c r="I27" s="29">
        <v>0</v>
      </c>
      <c r="J27" s="33">
        <v>0</v>
      </c>
      <c r="K27" s="4"/>
    </row>
    <row r="28" spans="1:11" ht="43.2" x14ac:dyDescent="0.3">
      <c r="A28" s="37">
        <v>5</v>
      </c>
      <c r="B28" s="4" t="s">
        <v>55</v>
      </c>
      <c r="C28" s="36" t="s">
        <v>54</v>
      </c>
      <c r="D28" s="14">
        <v>17520</v>
      </c>
      <c r="E28" s="12">
        <v>2832</v>
      </c>
      <c r="F28" s="9">
        <f t="shared" si="0"/>
        <v>0.16164383561643836</v>
      </c>
      <c r="G28" s="16">
        <v>1762076.43</v>
      </c>
      <c r="H28" s="29">
        <v>285133.89</v>
      </c>
      <c r="I28" s="32">
        <v>197326.13</v>
      </c>
      <c r="J28" s="33">
        <f t="shared" ref="J28:J32" si="1">I28/G28</f>
        <v>0.1119850005598225</v>
      </c>
      <c r="K28" s="4" t="s">
        <v>51</v>
      </c>
    </row>
    <row r="29" spans="1:11" ht="28.8" x14ac:dyDescent="0.3">
      <c r="A29" s="6">
        <v>6</v>
      </c>
      <c r="B29" s="10" t="s">
        <v>43</v>
      </c>
      <c r="C29" s="11" t="s">
        <v>44</v>
      </c>
      <c r="D29" s="12">
        <v>34840</v>
      </c>
      <c r="E29" s="12">
        <v>7134</v>
      </c>
      <c r="F29" s="9">
        <f t="shared" si="0"/>
        <v>0.2047646383467279</v>
      </c>
      <c r="G29" s="32">
        <v>0</v>
      </c>
      <c r="H29" s="32">
        <v>0</v>
      </c>
      <c r="I29" s="32">
        <v>0</v>
      </c>
      <c r="J29" s="33">
        <v>0</v>
      </c>
      <c r="K29" s="4"/>
    </row>
    <row r="30" spans="1:11" ht="28.8" x14ac:dyDescent="0.3">
      <c r="A30" s="6">
        <v>7</v>
      </c>
      <c r="B30" s="10" t="s">
        <v>45</v>
      </c>
      <c r="C30" s="11" t="s">
        <v>44</v>
      </c>
      <c r="D30" s="12">
        <v>34840</v>
      </c>
      <c r="E30" s="12">
        <v>7134</v>
      </c>
      <c r="F30" s="9">
        <f t="shared" si="0"/>
        <v>0.2047646383467279</v>
      </c>
      <c r="G30" s="32">
        <v>0</v>
      </c>
      <c r="H30" s="32">
        <v>0</v>
      </c>
      <c r="I30" s="32">
        <v>0</v>
      </c>
      <c r="J30" s="33">
        <v>0</v>
      </c>
      <c r="K30" s="4"/>
    </row>
    <row r="31" spans="1:11" ht="43.2" x14ac:dyDescent="0.3">
      <c r="A31" s="17">
        <v>8</v>
      </c>
      <c r="B31" s="18" t="s">
        <v>46</v>
      </c>
      <c r="C31" s="19" t="s">
        <v>44</v>
      </c>
      <c r="D31" s="20">
        <v>27872</v>
      </c>
      <c r="E31" s="20">
        <v>5936</v>
      </c>
      <c r="F31" s="9">
        <f t="shared" si="0"/>
        <v>0.21297359357060849</v>
      </c>
      <c r="G31" s="35">
        <v>0</v>
      </c>
      <c r="H31" s="35">
        <v>0</v>
      </c>
      <c r="I31" s="35">
        <v>0</v>
      </c>
      <c r="J31" s="33">
        <v>0</v>
      </c>
      <c r="K31" s="21"/>
    </row>
    <row r="32" spans="1:11" x14ac:dyDescent="0.3">
      <c r="A32" s="24"/>
      <c r="B32" s="25" t="s">
        <v>60</v>
      </c>
      <c r="C32" s="24"/>
      <c r="D32" s="24"/>
      <c r="E32" s="26" t="s">
        <v>52</v>
      </c>
      <c r="F32" s="25"/>
      <c r="G32" s="27">
        <f>SUM(G24:G31)</f>
        <v>2000000</v>
      </c>
      <c r="H32" s="27">
        <f t="shared" ref="H32:I32" si="2">SUM(H24:H31)</f>
        <v>323648</v>
      </c>
      <c r="I32" s="27">
        <f t="shared" si="2"/>
        <v>230651.63</v>
      </c>
      <c r="J32" s="33">
        <f t="shared" si="1"/>
        <v>0.115325815</v>
      </c>
      <c r="K32" s="24"/>
    </row>
    <row r="34" spans="9:9" x14ac:dyDescent="0.3">
      <c r="I34" s="1" t="s">
        <v>60</v>
      </c>
    </row>
  </sheetData>
  <mergeCells count="38">
    <mergeCell ref="K21:K23"/>
    <mergeCell ref="D22:F22"/>
    <mergeCell ref="G22:J22"/>
    <mergeCell ref="K25:K26"/>
    <mergeCell ref="A18:F18"/>
    <mergeCell ref="G18:K18"/>
    <mergeCell ref="A19:F19"/>
    <mergeCell ref="G19:K19"/>
    <mergeCell ref="A20:K20"/>
    <mergeCell ref="A21:A23"/>
    <mergeCell ref="B21:B23"/>
    <mergeCell ref="C21:C23"/>
    <mergeCell ref="D21:F21"/>
    <mergeCell ref="G21:J21"/>
    <mergeCell ref="A15:F15"/>
    <mergeCell ref="G15:K15"/>
    <mergeCell ref="A16:F16"/>
    <mergeCell ref="G16:K16"/>
    <mergeCell ref="A17:F17"/>
    <mergeCell ref="G17:K17"/>
    <mergeCell ref="A12:F12"/>
    <mergeCell ref="G12:K12"/>
    <mergeCell ref="A13:F13"/>
    <mergeCell ref="G13:K13"/>
    <mergeCell ref="A14:F14"/>
    <mergeCell ref="G14:K14"/>
    <mergeCell ref="A9:F9"/>
    <mergeCell ref="G9:K9"/>
    <mergeCell ref="A10:F10"/>
    <mergeCell ref="G10:K10"/>
    <mergeCell ref="A11:F11"/>
    <mergeCell ref="G11:K11"/>
    <mergeCell ref="A1:K1"/>
    <mergeCell ref="A2:K2"/>
    <mergeCell ref="A3:K3"/>
    <mergeCell ref="A7:K7"/>
    <mergeCell ref="A8:F8"/>
    <mergeCell ref="G8:K8"/>
  </mergeCells>
  <hyperlinks>
    <hyperlink ref="G10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activeCell="A4" sqref="A1:K1048576"/>
    </sheetView>
  </sheetViews>
  <sheetFormatPr baseColWidth="10" defaultRowHeight="14.4" x14ac:dyDescent="0.3"/>
  <cols>
    <col min="1" max="1" width="4.6640625" style="1" customWidth="1"/>
    <col min="2" max="2" width="26.88671875" style="1" customWidth="1"/>
    <col min="3" max="3" width="19.6640625" style="1" customWidth="1"/>
    <col min="4" max="4" width="19.77734375" style="1" customWidth="1"/>
    <col min="5" max="5" width="12" style="1" customWidth="1"/>
    <col min="6" max="6" width="13.109375" style="1" bestFit="1" customWidth="1"/>
    <col min="7" max="7" width="13" style="1" bestFit="1" customWidth="1"/>
    <col min="8" max="8" width="15" style="1" bestFit="1" customWidth="1"/>
    <col min="9" max="9" width="15.88671875" style="1" customWidth="1"/>
    <col min="10" max="10" width="13.109375" style="1" bestFit="1" customWidth="1"/>
    <col min="11" max="11" width="51" style="1" customWidth="1"/>
  </cols>
  <sheetData>
    <row r="1" spans="1:11" x14ac:dyDescent="0.3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x14ac:dyDescent="0.3">
      <c r="A2" s="58" t="s">
        <v>47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x14ac:dyDescent="0.3">
      <c r="A3" s="58" t="s">
        <v>48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1" x14ac:dyDescent="0.3">
      <c r="A4" s="2" t="s">
        <v>1</v>
      </c>
      <c r="E4" s="3" t="s">
        <v>59</v>
      </c>
      <c r="F4" s="3"/>
      <c r="G4" s="3"/>
      <c r="H4" s="3"/>
      <c r="I4" s="3"/>
      <c r="J4" s="3"/>
      <c r="K4" s="3"/>
    </row>
    <row r="5" spans="1:11" x14ac:dyDescent="0.3">
      <c r="A5" s="2" t="s">
        <v>2</v>
      </c>
      <c r="D5" s="5" t="s">
        <v>65</v>
      </c>
      <c r="E5" s="3"/>
      <c r="F5" s="3"/>
      <c r="I5" s="2" t="s">
        <v>3</v>
      </c>
      <c r="K5" s="34">
        <v>45026</v>
      </c>
    </row>
    <row r="7" spans="1:11" x14ac:dyDescent="0.3">
      <c r="A7" s="59"/>
      <c r="B7" s="59"/>
      <c r="C7" s="59"/>
      <c r="D7" s="59"/>
      <c r="E7" s="59"/>
      <c r="F7" s="59"/>
      <c r="G7" s="59"/>
      <c r="H7" s="59"/>
      <c r="I7" s="59"/>
      <c r="J7" s="59"/>
      <c r="K7" s="59"/>
    </row>
    <row r="8" spans="1:11" x14ac:dyDescent="0.3">
      <c r="A8" s="60" t="s">
        <v>4</v>
      </c>
      <c r="B8" s="60"/>
      <c r="C8" s="60"/>
      <c r="D8" s="60"/>
      <c r="E8" s="60"/>
      <c r="F8" s="60"/>
      <c r="G8" s="60" t="s">
        <v>5</v>
      </c>
      <c r="H8" s="60"/>
      <c r="I8" s="60"/>
      <c r="J8" s="60"/>
      <c r="K8" s="60"/>
    </row>
    <row r="9" spans="1:11" x14ac:dyDescent="0.3">
      <c r="A9" s="60" t="s">
        <v>6</v>
      </c>
      <c r="B9" s="60"/>
      <c r="C9" s="60"/>
      <c r="D9" s="60"/>
      <c r="E9" s="60"/>
      <c r="F9" s="60"/>
      <c r="G9" s="60" t="s">
        <v>7</v>
      </c>
      <c r="H9" s="60"/>
      <c r="I9" s="60"/>
      <c r="J9" s="60"/>
      <c r="K9" s="60"/>
    </row>
    <row r="10" spans="1:11" x14ac:dyDescent="0.3">
      <c r="A10" s="60" t="s">
        <v>8</v>
      </c>
      <c r="B10" s="60"/>
      <c r="C10" s="60"/>
      <c r="D10" s="60"/>
      <c r="E10" s="60"/>
      <c r="F10" s="60"/>
      <c r="G10" s="61" t="s">
        <v>9</v>
      </c>
      <c r="H10" s="60"/>
      <c r="I10" s="60"/>
      <c r="J10" s="60"/>
      <c r="K10" s="60"/>
    </row>
    <row r="11" spans="1:11" x14ac:dyDescent="0.3">
      <c r="A11" s="60" t="s">
        <v>10</v>
      </c>
      <c r="B11" s="60"/>
      <c r="C11" s="60"/>
      <c r="D11" s="60"/>
      <c r="E11" s="60"/>
      <c r="F11" s="60"/>
      <c r="G11" s="60" t="s">
        <v>57</v>
      </c>
      <c r="H11" s="60"/>
      <c r="I11" s="60"/>
      <c r="J11" s="60"/>
      <c r="K11" s="60"/>
    </row>
    <row r="12" spans="1:11" x14ac:dyDescent="0.3">
      <c r="A12" s="60" t="s">
        <v>11</v>
      </c>
      <c r="B12" s="60"/>
      <c r="C12" s="60"/>
      <c r="D12" s="60"/>
      <c r="E12" s="60"/>
      <c r="F12" s="60"/>
      <c r="G12" s="60" t="s">
        <v>49</v>
      </c>
      <c r="H12" s="60"/>
      <c r="I12" s="60"/>
      <c r="J12" s="60"/>
      <c r="K12" s="60"/>
    </row>
    <row r="13" spans="1:11" x14ac:dyDescent="0.3">
      <c r="A13" s="60" t="s">
        <v>12</v>
      </c>
      <c r="B13" s="60"/>
      <c r="C13" s="60"/>
      <c r="D13" s="60"/>
      <c r="E13" s="60"/>
      <c r="F13" s="60"/>
      <c r="G13" s="60" t="s">
        <v>13</v>
      </c>
      <c r="H13" s="60"/>
      <c r="I13" s="60"/>
      <c r="J13" s="60"/>
      <c r="K13" s="60"/>
    </row>
    <row r="14" spans="1:11" x14ac:dyDescent="0.3">
      <c r="A14" s="60" t="s">
        <v>14</v>
      </c>
      <c r="B14" s="60"/>
      <c r="C14" s="60"/>
      <c r="D14" s="60"/>
      <c r="E14" s="60"/>
      <c r="F14" s="60"/>
      <c r="G14" s="62" t="s">
        <v>58</v>
      </c>
      <c r="H14" s="62"/>
      <c r="I14" s="62"/>
      <c r="J14" s="62"/>
      <c r="K14" s="62"/>
    </row>
    <row r="15" spans="1:11" x14ac:dyDescent="0.3">
      <c r="A15" s="60" t="s">
        <v>15</v>
      </c>
      <c r="B15" s="60"/>
      <c r="C15" s="60"/>
      <c r="D15" s="60"/>
      <c r="E15" s="60"/>
      <c r="F15" s="60"/>
      <c r="G15" s="63" t="s">
        <v>16</v>
      </c>
      <c r="H15" s="64"/>
      <c r="I15" s="64"/>
      <c r="J15" s="64"/>
      <c r="K15" s="65"/>
    </row>
    <row r="16" spans="1:11" x14ac:dyDescent="0.3">
      <c r="A16" s="60" t="s">
        <v>17</v>
      </c>
      <c r="B16" s="60"/>
      <c r="C16" s="60"/>
      <c r="D16" s="60"/>
      <c r="E16" s="60"/>
      <c r="F16" s="60"/>
      <c r="G16" s="66" t="s">
        <v>61</v>
      </c>
      <c r="H16" s="67"/>
      <c r="I16" s="67"/>
      <c r="J16" s="67"/>
      <c r="K16" s="68"/>
    </row>
    <row r="17" spans="1:11" x14ac:dyDescent="0.3">
      <c r="A17" s="69" t="s">
        <v>18</v>
      </c>
      <c r="B17" s="69"/>
      <c r="C17" s="69"/>
      <c r="D17" s="69"/>
      <c r="E17" s="69"/>
      <c r="F17" s="69"/>
      <c r="G17" s="60" t="s">
        <v>19</v>
      </c>
      <c r="H17" s="60"/>
      <c r="I17" s="60"/>
      <c r="J17" s="60"/>
      <c r="K17" s="60"/>
    </row>
    <row r="18" spans="1:11" x14ac:dyDescent="0.3">
      <c r="A18" s="60" t="s">
        <v>20</v>
      </c>
      <c r="B18" s="60"/>
      <c r="C18" s="60"/>
      <c r="D18" s="60"/>
      <c r="E18" s="60"/>
      <c r="F18" s="60"/>
      <c r="G18" s="74" t="s">
        <v>21</v>
      </c>
      <c r="H18" s="74"/>
      <c r="I18" s="74"/>
      <c r="J18" s="74"/>
      <c r="K18" s="74"/>
    </row>
    <row r="19" spans="1:11" x14ac:dyDescent="0.3">
      <c r="A19" s="60" t="s">
        <v>50</v>
      </c>
      <c r="B19" s="60"/>
      <c r="C19" s="60"/>
      <c r="D19" s="60"/>
      <c r="E19" s="60"/>
      <c r="F19" s="60"/>
      <c r="G19" s="60" t="s">
        <v>22</v>
      </c>
      <c r="H19" s="60"/>
      <c r="I19" s="60"/>
      <c r="J19" s="60"/>
      <c r="K19" s="60"/>
    </row>
    <row r="20" spans="1:11" x14ac:dyDescent="0.3">
      <c r="A20" s="59" t="s">
        <v>53</v>
      </c>
      <c r="B20" s="59"/>
      <c r="C20" s="59"/>
      <c r="D20" s="59"/>
      <c r="E20" s="59"/>
      <c r="F20" s="59"/>
      <c r="G20" s="59"/>
      <c r="H20" s="59"/>
      <c r="I20" s="59"/>
      <c r="J20" s="59"/>
      <c r="K20" s="59"/>
    </row>
    <row r="21" spans="1:11" x14ac:dyDescent="0.3">
      <c r="A21" s="59" t="s">
        <v>23</v>
      </c>
      <c r="B21" s="71" t="s">
        <v>24</v>
      </c>
      <c r="C21" s="70" t="s">
        <v>25</v>
      </c>
      <c r="D21" s="71" t="s">
        <v>26</v>
      </c>
      <c r="E21" s="71"/>
      <c r="F21" s="71"/>
      <c r="G21" s="71" t="s">
        <v>27</v>
      </c>
      <c r="H21" s="71"/>
      <c r="I21" s="71"/>
      <c r="J21" s="71"/>
      <c r="K21" s="70" t="s">
        <v>28</v>
      </c>
    </row>
    <row r="22" spans="1:11" x14ac:dyDescent="0.3">
      <c r="A22" s="59"/>
      <c r="B22" s="71"/>
      <c r="C22" s="70"/>
      <c r="D22" s="71" t="s">
        <v>29</v>
      </c>
      <c r="E22" s="71"/>
      <c r="F22" s="71"/>
      <c r="G22" s="71" t="s">
        <v>30</v>
      </c>
      <c r="H22" s="71"/>
      <c r="I22" s="71"/>
      <c r="J22" s="71"/>
      <c r="K22" s="70"/>
    </row>
    <row r="23" spans="1:11" ht="43.2" x14ac:dyDescent="0.3">
      <c r="A23" s="59"/>
      <c r="B23" s="71"/>
      <c r="C23" s="70"/>
      <c r="D23" s="39" t="s">
        <v>31</v>
      </c>
      <c r="E23" s="39" t="s">
        <v>32</v>
      </c>
      <c r="F23" s="39" t="s">
        <v>33</v>
      </c>
      <c r="G23" s="39" t="s">
        <v>34</v>
      </c>
      <c r="H23" s="39" t="s">
        <v>35</v>
      </c>
      <c r="I23" s="39" t="s">
        <v>32</v>
      </c>
      <c r="J23" s="39" t="s">
        <v>33</v>
      </c>
      <c r="K23" s="70"/>
    </row>
    <row r="24" spans="1:11" ht="43.2" x14ac:dyDescent="0.3">
      <c r="A24" s="38">
        <v>1</v>
      </c>
      <c r="B24" s="7" t="s">
        <v>36</v>
      </c>
      <c r="C24" s="8" t="s">
        <v>56</v>
      </c>
      <c r="D24" s="13">
        <v>29500</v>
      </c>
      <c r="E24" s="13">
        <v>7374</v>
      </c>
      <c r="F24" s="9">
        <f>E24/D24</f>
        <v>0.24996610169491526</v>
      </c>
      <c r="G24" s="15">
        <v>237923.57</v>
      </c>
      <c r="H24" s="28">
        <v>67732.66</v>
      </c>
      <c r="I24" s="31">
        <v>50016.25</v>
      </c>
      <c r="J24" s="33">
        <f>I24/G24</f>
        <v>0.21021981975135964</v>
      </c>
      <c r="K24" s="7" t="s">
        <v>62</v>
      </c>
    </row>
    <row r="25" spans="1:11" x14ac:dyDescent="0.3">
      <c r="A25" s="38">
        <v>2</v>
      </c>
      <c r="B25" s="7" t="s">
        <v>37</v>
      </c>
      <c r="C25" s="8" t="s">
        <v>38</v>
      </c>
      <c r="D25" s="13">
        <v>326950</v>
      </c>
      <c r="E25" s="13">
        <v>92944</v>
      </c>
      <c r="F25" s="9">
        <f t="shared" ref="F25:F31" si="0">E25/D25</f>
        <v>0.28427588316256308</v>
      </c>
      <c r="G25" s="31">
        <v>0</v>
      </c>
      <c r="H25" s="28">
        <v>0</v>
      </c>
      <c r="I25" s="31">
        <v>0</v>
      </c>
      <c r="J25" s="33">
        <v>0</v>
      </c>
      <c r="K25" s="72"/>
    </row>
    <row r="26" spans="1:11" x14ac:dyDescent="0.3">
      <c r="A26" s="38">
        <v>3</v>
      </c>
      <c r="B26" s="7" t="s">
        <v>39</v>
      </c>
      <c r="C26" s="8" t="s">
        <v>40</v>
      </c>
      <c r="D26" s="13">
        <v>3352</v>
      </c>
      <c r="E26" s="13">
        <v>1634</v>
      </c>
      <c r="F26" s="9">
        <f t="shared" si="0"/>
        <v>0.48747016706443913</v>
      </c>
      <c r="G26" s="32">
        <v>0</v>
      </c>
      <c r="H26" s="29">
        <v>0</v>
      </c>
      <c r="I26" s="32">
        <v>0</v>
      </c>
      <c r="J26" s="33">
        <v>0</v>
      </c>
      <c r="K26" s="73"/>
    </row>
    <row r="27" spans="1:11" x14ac:dyDescent="0.3">
      <c r="A27" s="38">
        <v>4</v>
      </c>
      <c r="B27" s="7" t="s">
        <v>41</v>
      </c>
      <c r="C27" s="8" t="s">
        <v>42</v>
      </c>
      <c r="D27" s="13">
        <v>46129</v>
      </c>
      <c r="E27" s="13">
        <v>41275</v>
      </c>
      <c r="F27" s="9">
        <f t="shared" si="0"/>
        <v>0.89477335298835869</v>
      </c>
      <c r="G27" s="31">
        <v>0</v>
      </c>
      <c r="H27" s="29">
        <v>0</v>
      </c>
      <c r="I27" s="29">
        <v>0</v>
      </c>
      <c r="J27" s="33">
        <v>0</v>
      </c>
      <c r="K27" s="4"/>
    </row>
    <row r="28" spans="1:11" ht="43.2" x14ac:dyDescent="0.3">
      <c r="A28" s="38">
        <v>5</v>
      </c>
      <c r="B28" s="4" t="s">
        <v>55</v>
      </c>
      <c r="C28" s="39" t="s">
        <v>54</v>
      </c>
      <c r="D28" s="14">
        <v>17520</v>
      </c>
      <c r="E28" s="12">
        <v>4320</v>
      </c>
      <c r="F28" s="9">
        <f t="shared" si="0"/>
        <v>0.24657534246575341</v>
      </c>
      <c r="G28" s="16">
        <v>1762076.43</v>
      </c>
      <c r="H28" s="29">
        <v>501449.34</v>
      </c>
      <c r="I28" s="32">
        <v>302588.14</v>
      </c>
      <c r="J28" s="33">
        <f t="shared" ref="J28:J32" si="1">I28/G28</f>
        <v>0.17172248311612681</v>
      </c>
      <c r="K28" s="4" t="s">
        <v>51</v>
      </c>
    </row>
    <row r="29" spans="1:11" ht="28.8" x14ac:dyDescent="0.3">
      <c r="A29" s="6">
        <v>6</v>
      </c>
      <c r="B29" s="10" t="s">
        <v>43</v>
      </c>
      <c r="C29" s="11" t="s">
        <v>44</v>
      </c>
      <c r="D29" s="12">
        <v>34840</v>
      </c>
      <c r="E29" s="12">
        <v>10946</v>
      </c>
      <c r="F29" s="9">
        <f t="shared" si="0"/>
        <v>0.31417910447761194</v>
      </c>
      <c r="G29" s="32">
        <v>0</v>
      </c>
      <c r="H29" s="32">
        <v>0</v>
      </c>
      <c r="I29" s="32">
        <v>0</v>
      </c>
      <c r="J29" s="33">
        <v>0</v>
      </c>
      <c r="K29" s="4"/>
    </row>
    <row r="30" spans="1:11" ht="28.8" x14ac:dyDescent="0.3">
      <c r="A30" s="6">
        <v>7</v>
      </c>
      <c r="B30" s="10" t="s">
        <v>45</v>
      </c>
      <c r="C30" s="11" t="s">
        <v>44</v>
      </c>
      <c r="D30" s="12">
        <v>34840</v>
      </c>
      <c r="E30" s="12">
        <v>10946</v>
      </c>
      <c r="F30" s="9">
        <f t="shared" si="0"/>
        <v>0.31417910447761194</v>
      </c>
      <c r="G30" s="32">
        <v>0</v>
      </c>
      <c r="H30" s="32">
        <v>0</v>
      </c>
      <c r="I30" s="32">
        <v>0</v>
      </c>
      <c r="J30" s="33">
        <v>0</v>
      </c>
      <c r="K30" s="4"/>
    </row>
    <row r="31" spans="1:11" ht="43.2" x14ac:dyDescent="0.3">
      <c r="A31" s="17">
        <v>8</v>
      </c>
      <c r="B31" s="18" t="s">
        <v>46</v>
      </c>
      <c r="C31" s="19" t="s">
        <v>44</v>
      </c>
      <c r="D31" s="20">
        <v>27872</v>
      </c>
      <c r="E31" s="20">
        <v>9139</v>
      </c>
      <c r="F31" s="9">
        <f t="shared" si="0"/>
        <v>0.32789179104477612</v>
      </c>
      <c r="G31" s="35">
        <v>0</v>
      </c>
      <c r="H31" s="35">
        <v>0</v>
      </c>
      <c r="I31" s="35">
        <v>0</v>
      </c>
      <c r="J31" s="33">
        <v>0</v>
      </c>
      <c r="K31" s="21"/>
    </row>
    <row r="32" spans="1:11" x14ac:dyDescent="0.3">
      <c r="A32" s="24"/>
      <c r="B32" s="25" t="s">
        <v>60</v>
      </c>
      <c r="C32" s="24"/>
      <c r="D32" s="24"/>
      <c r="E32" s="26" t="s">
        <v>52</v>
      </c>
      <c r="F32" s="25"/>
      <c r="G32" s="27">
        <f>SUM(G24:G31)</f>
        <v>2000000</v>
      </c>
      <c r="H32" s="27">
        <f t="shared" ref="H32:I32" si="2">SUM(H24:H31)</f>
        <v>569182</v>
      </c>
      <c r="I32" s="27">
        <f t="shared" si="2"/>
        <v>352604.39</v>
      </c>
      <c r="J32" s="33">
        <f t="shared" si="1"/>
        <v>0.17630219499999999</v>
      </c>
      <c r="K32" s="24"/>
    </row>
    <row r="34" spans="9:9" x14ac:dyDescent="0.3">
      <c r="I34" s="1" t="s">
        <v>60</v>
      </c>
    </row>
  </sheetData>
  <mergeCells count="38">
    <mergeCell ref="A1:K1"/>
    <mergeCell ref="A2:K2"/>
    <mergeCell ref="A3:K3"/>
    <mergeCell ref="A7:K7"/>
    <mergeCell ref="A8:F8"/>
    <mergeCell ref="G8:K8"/>
    <mergeCell ref="A9:F9"/>
    <mergeCell ref="G9:K9"/>
    <mergeCell ref="A10:F10"/>
    <mergeCell ref="G10:K10"/>
    <mergeCell ref="A11:F11"/>
    <mergeCell ref="G11:K11"/>
    <mergeCell ref="A12:F12"/>
    <mergeCell ref="G12:K12"/>
    <mergeCell ref="A13:F13"/>
    <mergeCell ref="G13:K13"/>
    <mergeCell ref="A14:F14"/>
    <mergeCell ref="G14:K14"/>
    <mergeCell ref="A15:F15"/>
    <mergeCell ref="G15:K15"/>
    <mergeCell ref="A16:F16"/>
    <mergeCell ref="G16:K16"/>
    <mergeCell ref="A17:F17"/>
    <mergeCell ref="G17:K17"/>
    <mergeCell ref="K21:K23"/>
    <mergeCell ref="D22:F22"/>
    <mergeCell ref="G22:J22"/>
    <mergeCell ref="K25:K26"/>
    <mergeCell ref="A18:F18"/>
    <mergeCell ref="G18:K18"/>
    <mergeCell ref="A19:F19"/>
    <mergeCell ref="G19:K19"/>
    <mergeCell ref="A20:K20"/>
    <mergeCell ref="A21:A23"/>
    <mergeCell ref="B21:B23"/>
    <mergeCell ref="C21:C23"/>
    <mergeCell ref="D21:F21"/>
    <mergeCell ref="G21:J21"/>
  </mergeCells>
  <hyperlinks>
    <hyperlink ref="G10" r:id="rId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activeCell="A4" sqref="A1:K1048576"/>
    </sheetView>
  </sheetViews>
  <sheetFormatPr baseColWidth="10" defaultRowHeight="14.4" x14ac:dyDescent="0.3"/>
  <cols>
    <col min="1" max="1" width="4.6640625" style="1" customWidth="1"/>
    <col min="2" max="2" width="26.88671875" style="1" customWidth="1"/>
    <col min="3" max="3" width="19.6640625" style="1" customWidth="1"/>
    <col min="4" max="4" width="19.77734375" style="1" customWidth="1"/>
    <col min="5" max="5" width="12" style="1" customWidth="1"/>
    <col min="6" max="6" width="13.109375" style="1" bestFit="1" customWidth="1"/>
    <col min="7" max="7" width="13" style="1" bestFit="1" customWidth="1"/>
    <col min="8" max="8" width="15" style="1" bestFit="1" customWidth="1"/>
    <col min="9" max="9" width="15.88671875" style="1" customWidth="1"/>
    <col min="10" max="10" width="13.109375" style="1" bestFit="1" customWidth="1"/>
    <col min="11" max="11" width="51" style="1" customWidth="1"/>
  </cols>
  <sheetData>
    <row r="1" spans="1:11" x14ac:dyDescent="0.3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x14ac:dyDescent="0.3">
      <c r="A2" s="58" t="s">
        <v>47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x14ac:dyDescent="0.3">
      <c r="A3" s="58" t="s">
        <v>48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1" x14ac:dyDescent="0.3">
      <c r="A4" s="2" t="s">
        <v>1</v>
      </c>
      <c r="E4" s="3" t="s">
        <v>59</v>
      </c>
      <c r="F4" s="3"/>
      <c r="G4" s="3"/>
      <c r="H4" s="3"/>
      <c r="I4" s="3"/>
      <c r="J4" s="3"/>
      <c r="K4" s="3"/>
    </row>
    <row r="5" spans="1:11" x14ac:dyDescent="0.3">
      <c r="A5" s="2" t="s">
        <v>2</v>
      </c>
      <c r="D5" s="5" t="s">
        <v>66</v>
      </c>
      <c r="E5" s="3"/>
      <c r="F5" s="3"/>
      <c r="I5" s="2" t="s">
        <v>3</v>
      </c>
      <c r="K5" s="34">
        <v>45054</v>
      </c>
    </row>
    <row r="7" spans="1:11" x14ac:dyDescent="0.3">
      <c r="A7" s="59"/>
      <c r="B7" s="59"/>
      <c r="C7" s="59"/>
      <c r="D7" s="59"/>
      <c r="E7" s="59"/>
      <c r="F7" s="59"/>
      <c r="G7" s="59"/>
      <c r="H7" s="59"/>
      <c r="I7" s="59"/>
      <c r="J7" s="59"/>
      <c r="K7" s="59"/>
    </row>
    <row r="8" spans="1:11" x14ac:dyDescent="0.3">
      <c r="A8" s="60" t="s">
        <v>4</v>
      </c>
      <c r="B8" s="60"/>
      <c r="C8" s="60"/>
      <c r="D8" s="60"/>
      <c r="E8" s="60"/>
      <c r="F8" s="60"/>
      <c r="G8" s="60" t="s">
        <v>5</v>
      </c>
      <c r="H8" s="60"/>
      <c r="I8" s="60"/>
      <c r="J8" s="60"/>
      <c r="K8" s="60"/>
    </row>
    <row r="9" spans="1:11" x14ac:dyDescent="0.3">
      <c r="A9" s="60" t="s">
        <v>6</v>
      </c>
      <c r="B9" s="60"/>
      <c r="C9" s="60"/>
      <c r="D9" s="60"/>
      <c r="E9" s="60"/>
      <c r="F9" s="60"/>
      <c r="G9" s="60" t="s">
        <v>7</v>
      </c>
      <c r="H9" s="60"/>
      <c r="I9" s="60"/>
      <c r="J9" s="60"/>
      <c r="K9" s="60"/>
    </row>
    <row r="10" spans="1:11" x14ac:dyDescent="0.3">
      <c r="A10" s="60" t="s">
        <v>8</v>
      </c>
      <c r="B10" s="60"/>
      <c r="C10" s="60"/>
      <c r="D10" s="60"/>
      <c r="E10" s="60"/>
      <c r="F10" s="60"/>
      <c r="G10" s="61" t="s">
        <v>9</v>
      </c>
      <c r="H10" s="60"/>
      <c r="I10" s="60"/>
      <c r="J10" s="60"/>
      <c r="K10" s="60"/>
    </row>
    <row r="11" spans="1:11" x14ac:dyDescent="0.3">
      <c r="A11" s="60" t="s">
        <v>10</v>
      </c>
      <c r="B11" s="60"/>
      <c r="C11" s="60"/>
      <c r="D11" s="60"/>
      <c r="E11" s="60"/>
      <c r="F11" s="60"/>
      <c r="G11" s="60" t="s">
        <v>57</v>
      </c>
      <c r="H11" s="60"/>
      <c r="I11" s="60"/>
      <c r="J11" s="60"/>
      <c r="K11" s="60"/>
    </row>
    <row r="12" spans="1:11" x14ac:dyDescent="0.3">
      <c r="A12" s="60" t="s">
        <v>11</v>
      </c>
      <c r="B12" s="60"/>
      <c r="C12" s="60"/>
      <c r="D12" s="60"/>
      <c r="E12" s="60"/>
      <c r="F12" s="60"/>
      <c r="G12" s="60" t="s">
        <v>49</v>
      </c>
      <c r="H12" s="60"/>
      <c r="I12" s="60"/>
      <c r="J12" s="60"/>
      <c r="K12" s="60"/>
    </row>
    <row r="13" spans="1:11" x14ac:dyDescent="0.3">
      <c r="A13" s="60" t="s">
        <v>12</v>
      </c>
      <c r="B13" s="60"/>
      <c r="C13" s="60"/>
      <c r="D13" s="60"/>
      <c r="E13" s="60"/>
      <c r="F13" s="60"/>
      <c r="G13" s="60" t="s">
        <v>13</v>
      </c>
      <c r="H13" s="60"/>
      <c r="I13" s="60"/>
      <c r="J13" s="60"/>
      <c r="K13" s="60"/>
    </row>
    <row r="14" spans="1:11" x14ac:dyDescent="0.3">
      <c r="A14" s="60" t="s">
        <v>14</v>
      </c>
      <c r="B14" s="60"/>
      <c r="C14" s="60"/>
      <c r="D14" s="60"/>
      <c r="E14" s="60"/>
      <c r="F14" s="60"/>
      <c r="G14" s="62" t="s">
        <v>58</v>
      </c>
      <c r="H14" s="62"/>
      <c r="I14" s="62"/>
      <c r="J14" s="62"/>
      <c r="K14" s="62"/>
    </row>
    <row r="15" spans="1:11" x14ac:dyDescent="0.3">
      <c r="A15" s="60" t="s">
        <v>15</v>
      </c>
      <c r="B15" s="60"/>
      <c r="C15" s="60"/>
      <c r="D15" s="60"/>
      <c r="E15" s="60"/>
      <c r="F15" s="60"/>
      <c r="G15" s="63" t="s">
        <v>16</v>
      </c>
      <c r="H15" s="64"/>
      <c r="I15" s="64"/>
      <c r="J15" s="64"/>
      <c r="K15" s="65"/>
    </row>
    <row r="16" spans="1:11" x14ac:dyDescent="0.3">
      <c r="A16" s="60" t="s">
        <v>17</v>
      </c>
      <c r="B16" s="60"/>
      <c r="C16" s="60"/>
      <c r="D16" s="60"/>
      <c r="E16" s="60"/>
      <c r="F16" s="60"/>
      <c r="G16" s="66" t="s">
        <v>61</v>
      </c>
      <c r="H16" s="67"/>
      <c r="I16" s="67"/>
      <c r="J16" s="67"/>
      <c r="K16" s="68"/>
    </row>
    <row r="17" spans="1:11" x14ac:dyDescent="0.3">
      <c r="A17" s="69" t="s">
        <v>18</v>
      </c>
      <c r="B17" s="69"/>
      <c r="C17" s="69"/>
      <c r="D17" s="69"/>
      <c r="E17" s="69"/>
      <c r="F17" s="69"/>
      <c r="G17" s="60" t="s">
        <v>19</v>
      </c>
      <c r="H17" s="60"/>
      <c r="I17" s="60"/>
      <c r="J17" s="60"/>
      <c r="K17" s="60"/>
    </row>
    <row r="18" spans="1:11" x14ac:dyDescent="0.3">
      <c r="A18" s="60" t="s">
        <v>20</v>
      </c>
      <c r="B18" s="60"/>
      <c r="C18" s="60"/>
      <c r="D18" s="60"/>
      <c r="E18" s="60"/>
      <c r="F18" s="60"/>
      <c r="G18" s="74" t="s">
        <v>21</v>
      </c>
      <c r="H18" s="74"/>
      <c r="I18" s="74"/>
      <c r="J18" s="74"/>
      <c r="K18" s="74"/>
    </row>
    <row r="19" spans="1:11" x14ac:dyDescent="0.3">
      <c r="A19" s="60" t="s">
        <v>50</v>
      </c>
      <c r="B19" s="60"/>
      <c r="C19" s="60"/>
      <c r="D19" s="60"/>
      <c r="E19" s="60"/>
      <c r="F19" s="60"/>
      <c r="G19" s="60" t="s">
        <v>22</v>
      </c>
      <c r="H19" s="60"/>
      <c r="I19" s="60"/>
      <c r="J19" s="60"/>
      <c r="K19" s="60"/>
    </row>
    <row r="20" spans="1:11" x14ac:dyDescent="0.3">
      <c r="A20" s="59" t="s">
        <v>53</v>
      </c>
      <c r="B20" s="59"/>
      <c r="C20" s="59"/>
      <c r="D20" s="59"/>
      <c r="E20" s="59"/>
      <c r="F20" s="59"/>
      <c r="G20" s="59"/>
      <c r="H20" s="59"/>
      <c r="I20" s="59"/>
      <c r="J20" s="59"/>
      <c r="K20" s="59"/>
    </row>
    <row r="21" spans="1:11" x14ac:dyDescent="0.3">
      <c r="A21" s="59" t="s">
        <v>23</v>
      </c>
      <c r="B21" s="71" t="s">
        <v>24</v>
      </c>
      <c r="C21" s="70" t="s">
        <v>25</v>
      </c>
      <c r="D21" s="71" t="s">
        <v>26</v>
      </c>
      <c r="E21" s="71"/>
      <c r="F21" s="71"/>
      <c r="G21" s="71" t="s">
        <v>27</v>
      </c>
      <c r="H21" s="71"/>
      <c r="I21" s="71"/>
      <c r="J21" s="71"/>
      <c r="K21" s="70" t="s">
        <v>28</v>
      </c>
    </row>
    <row r="22" spans="1:11" x14ac:dyDescent="0.3">
      <c r="A22" s="59"/>
      <c r="B22" s="71"/>
      <c r="C22" s="70"/>
      <c r="D22" s="71" t="s">
        <v>29</v>
      </c>
      <c r="E22" s="71"/>
      <c r="F22" s="71"/>
      <c r="G22" s="71" t="s">
        <v>30</v>
      </c>
      <c r="H22" s="71"/>
      <c r="I22" s="71"/>
      <c r="J22" s="71"/>
      <c r="K22" s="70"/>
    </row>
    <row r="23" spans="1:11" ht="43.2" x14ac:dyDescent="0.3">
      <c r="A23" s="59"/>
      <c r="B23" s="71"/>
      <c r="C23" s="70"/>
      <c r="D23" s="40" t="s">
        <v>31</v>
      </c>
      <c r="E23" s="40" t="s">
        <v>32</v>
      </c>
      <c r="F23" s="40" t="s">
        <v>33</v>
      </c>
      <c r="G23" s="40" t="s">
        <v>34</v>
      </c>
      <c r="H23" s="40" t="s">
        <v>35</v>
      </c>
      <c r="I23" s="40" t="s">
        <v>32</v>
      </c>
      <c r="J23" s="40" t="s">
        <v>33</v>
      </c>
      <c r="K23" s="70"/>
    </row>
    <row r="24" spans="1:11" ht="43.2" x14ac:dyDescent="0.3">
      <c r="A24" s="41">
        <v>1</v>
      </c>
      <c r="B24" s="7" t="s">
        <v>36</v>
      </c>
      <c r="C24" s="8" t="s">
        <v>56</v>
      </c>
      <c r="D24" s="13">
        <v>29500</v>
      </c>
      <c r="E24" s="13">
        <v>9832</v>
      </c>
      <c r="F24" s="9">
        <f>E24/D24</f>
        <v>0.33328813559322035</v>
      </c>
      <c r="G24" s="15">
        <v>237923.57</v>
      </c>
      <c r="H24" s="28">
        <v>84392.66</v>
      </c>
      <c r="I24" s="31">
        <v>69211.33</v>
      </c>
      <c r="J24" s="33">
        <f>I24/G24</f>
        <v>0.29089732471650454</v>
      </c>
      <c r="K24" s="7" t="s">
        <v>62</v>
      </c>
    </row>
    <row r="25" spans="1:11" x14ac:dyDescent="0.3">
      <c r="A25" s="41">
        <v>2</v>
      </c>
      <c r="B25" s="7" t="s">
        <v>37</v>
      </c>
      <c r="C25" s="8" t="s">
        <v>38</v>
      </c>
      <c r="D25" s="13">
        <v>326950</v>
      </c>
      <c r="E25" s="13">
        <v>118226</v>
      </c>
      <c r="F25" s="9">
        <f t="shared" ref="F25:F31" si="0">E25/D25</f>
        <v>0.36160269154304941</v>
      </c>
      <c r="G25" s="31">
        <v>0</v>
      </c>
      <c r="H25" s="28">
        <v>0</v>
      </c>
      <c r="I25" s="31">
        <v>0</v>
      </c>
      <c r="J25" s="33">
        <v>0</v>
      </c>
      <c r="K25" s="72"/>
    </row>
    <row r="26" spans="1:11" x14ac:dyDescent="0.3">
      <c r="A26" s="41">
        <v>3</v>
      </c>
      <c r="B26" s="7" t="s">
        <v>39</v>
      </c>
      <c r="C26" s="8" t="s">
        <v>40</v>
      </c>
      <c r="D26" s="13">
        <v>3352</v>
      </c>
      <c r="E26" s="13">
        <v>3562</v>
      </c>
      <c r="F26" s="9">
        <f t="shared" si="0"/>
        <v>1.0626491646778042</v>
      </c>
      <c r="G26" s="32">
        <v>0</v>
      </c>
      <c r="H26" s="29">
        <v>0</v>
      </c>
      <c r="I26" s="32">
        <v>0</v>
      </c>
      <c r="J26" s="33">
        <v>0</v>
      </c>
      <c r="K26" s="73"/>
    </row>
    <row r="27" spans="1:11" x14ac:dyDescent="0.3">
      <c r="A27" s="41">
        <v>4</v>
      </c>
      <c r="B27" s="7" t="s">
        <v>41</v>
      </c>
      <c r="C27" s="8" t="s">
        <v>42</v>
      </c>
      <c r="D27" s="13">
        <v>46129</v>
      </c>
      <c r="E27" s="13">
        <v>58990</v>
      </c>
      <c r="F27" s="9">
        <f t="shared" si="0"/>
        <v>1.2788050900734895</v>
      </c>
      <c r="G27" s="31">
        <v>0</v>
      </c>
      <c r="H27" s="29">
        <v>0</v>
      </c>
      <c r="I27" s="29">
        <v>0</v>
      </c>
      <c r="J27" s="33">
        <v>0</v>
      </c>
      <c r="K27" s="4"/>
    </row>
    <row r="28" spans="1:11" ht="43.2" x14ac:dyDescent="0.3">
      <c r="A28" s="41">
        <v>5</v>
      </c>
      <c r="B28" s="4" t="s">
        <v>55</v>
      </c>
      <c r="C28" s="40" t="s">
        <v>54</v>
      </c>
      <c r="D28" s="14">
        <v>17520</v>
      </c>
      <c r="E28" s="12">
        <v>5760</v>
      </c>
      <c r="F28" s="9">
        <f t="shared" si="0"/>
        <v>0.32876712328767121</v>
      </c>
      <c r="G28" s="16">
        <v>1762076.43</v>
      </c>
      <c r="H28" s="29">
        <v>624789.34</v>
      </c>
      <c r="I28" s="32">
        <v>432703.63</v>
      </c>
      <c r="J28" s="33">
        <f t="shared" ref="J28:J32" si="1">I28/G28</f>
        <v>0.24556462059934597</v>
      </c>
      <c r="K28" s="4" t="s">
        <v>51</v>
      </c>
    </row>
    <row r="29" spans="1:11" ht="28.8" x14ac:dyDescent="0.3">
      <c r="A29" s="6">
        <v>6</v>
      </c>
      <c r="B29" s="10" t="s">
        <v>43</v>
      </c>
      <c r="C29" s="11" t="s">
        <v>44</v>
      </c>
      <c r="D29" s="12">
        <v>34840</v>
      </c>
      <c r="E29" s="12">
        <v>14240</v>
      </c>
      <c r="F29" s="9">
        <f t="shared" si="0"/>
        <v>0.4087256027554535</v>
      </c>
      <c r="G29" s="32">
        <v>0</v>
      </c>
      <c r="H29" s="32">
        <v>0</v>
      </c>
      <c r="I29" s="32">
        <v>0</v>
      </c>
      <c r="J29" s="33">
        <v>0</v>
      </c>
      <c r="K29" s="4"/>
    </row>
    <row r="30" spans="1:11" ht="28.8" x14ac:dyDescent="0.3">
      <c r="A30" s="6">
        <v>7</v>
      </c>
      <c r="B30" s="10" t="s">
        <v>45</v>
      </c>
      <c r="C30" s="11" t="s">
        <v>44</v>
      </c>
      <c r="D30" s="12">
        <v>34840</v>
      </c>
      <c r="E30" s="12">
        <v>14240</v>
      </c>
      <c r="F30" s="9">
        <f t="shared" si="0"/>
        <v>0.4087256027554535</v>
      </c>
      <c r="G30" s="32">
        <v>0</v>
      </c>
      <c r="H30" s="32">
        <v>0</v>
      </c>
      <c r="I30" s="32">
        <v>0</v>
      </c>
      <c r="J30" s="33">
        <v>0</v>
      </c>
      <c r="K30" s="4"/>
    </row>
    <row r="31" spans="1:11" ht="43.2" x14ac:dyDescent="0.3">
      <c r="A31" s="17">
        <v>8</v>
      </c>
      <c r="B31" s="18" t="s">
        <v>46</v>
      </c>
      <c r="C31" s="19" t="s">
        <v>44</v>
      </c>
      <c r="D31" s="20">
        <v>27872</v>
      </c>
      <c r="E31" s="20">
        <v>11863</v>
      </c>
      <c r="F31" s="9">
        <f t="shared" si="0"/>
        <v>0.42562428243398392</v>
      </c>
      <c r="G31" s="35">
        <v>0</v>
      </c>
      <c r="H31" s="35">
        <v>0</v>
      </c>
      <c r="I31" s="35">
        <v>0</v>
      </c>
      <c r="J31" s="33">
        <v>0</v>
      </c>
      <c r="K31" s="21"/>
    </row>
    <row r="32" spans="1:11" x14ac:dyDescent="0.3">
      <c r="A32" s="24"/>
      <c r="B32" s="25" t="s">
        <v>60</v>
      </c>
      <c r="C32" s="24"/>
      <c r="D32" s="24"/>
      <c r="E32" s="26" t="s">
        <v>52</v>
      </c>
      <c r="F32" s="25"/>
      <c r="G32" s="27">
        <f>SUM(G24:G31)</f>
        <v>2000000</v>
      </c>
      <c r="H32" s="27">
        <f t="shared" ref="H32:I32" si="2">SUM(H24:H31)</f>
        <v>709182</v>
      </c>
      <c r="I32" s="27">
        <f t="shared" si="2"/>
        <v>501914.96</v>
      </c>
      <c r="J32" s="33">
        <f t="shared" si="1"/>
        <v>0.25095748000000001</v>
      </c>
      <c r="K32" s="24"/>
    </row>
    <row r="34" spans="9:9" x14ac:dyDescent="0.3">
      <c r="I34" s="1" t="s">
        <v>60</v>
      </c>
    </row>
  </sheetData>
  <mergeCells count="38">
    <mergeCell ref="K21:K23"/>
    <mergeCell ref="D22:F22"/>
    <mergeCell ref="G22:J22"/>
    <mergeCell ref="K25:K26"/>
    <mergeCell ref="A18:F18"/>
    <mergeCell ref="G18:K18"/>
    <mergeCell ref="A19:F19"/>
    <mergeCell ref="G19:K19"/>
    <mergeCell ref="A20:K20"/>
    <mergeCell ref="A21:A23"/>
    <mergeCell ref="B21:B23"/>
    <mergeCell ref="C21:C23"/>
    <mergeCell ref="D21:F21"/>
    <mergeCell ref="G21:J21"/>
    <mergeCell ref="A15:F15"/>
    <mergeCell ref="G15:K15"/>
    <mergeCell ref="A16:F16"/>
    <mergeCell ref="G16:K16"/>
    <mergeCell ref="A17:F17"/>
    <mergeCell ref="G17:K17"/>
    <mergeCell ref="A12:F12"/>
    <mergeCell ref="G12:K12"/>
    <mergeCell ref="A13:F13"/>
    <mergeCell ref="G13:K13"/>
    <mergeCell ref="A14:F14"/>
    <mergeCell ref="G14:K14"/>
    <mergeCell ref="A9:F9"/>
    <mergeCell ref="G9:K9"/>
    <mergeCell ref="A10:F10"/>
    <mergeCell ref="G10:K10"/>
    <mergeCell ref="A11:F11"/>
    <mergeCell ref="G11:K11"/>
    <mergeCell ref="A1:K1"/>
    <mergeCell ref="A2:K2"/>
    <mergeCell ref="A3:K3"/>
    <mergeCell ref="A7:K7"/>
    <mergeCell ref="A8:F8"/>
    <mergeCell ref="G8:K8"/>
  </mergeCells>
  <hyperlinks>
    <hyperlink ref="G10" r:id="rId1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activeCell="A4" sqref="A1:K1048576"/>
    </sheetView>
  </sheetViews>
  <sheetFormatPr baseColWidth="10" defaultRowHeight="14.4" x14ac:dyDescent="0.3"/>
  <cols>
    <col min="1" max="1" width="4.6640625" style="1" customWidth="1"/>
    <col min="2" max="2" width="26.88671875" style="1" customWidth="1"/>
    <col min="3" max="3" width="19.6640625" style="1" customWidth="1"/>
    <col min="4" max="4" width="19.77734375" style="1" customWidth="1"/>
    <col min="5" max="5" width="12" style="1" customWidth="1"/>
    <col min="6" max="6" width="13.109375" style="1" bestFit="1" customWidth="1"/>
    <col min="7" max="7" width="13" style="1" bestFit="1" customWidth="1"/>
    <col min="8" max="8" width="15" style="1" bestFit="1" customWidth="1"/>
    <col min="9" max="9" width="15.88671875" style="1" customWidth="1"/>
    <col min="10" max="10" width="13.109375" style="1" bestFit="1" customWidth="1"/>
    <col min="11" max="11" width="51" style="1" customWidth="1"/>
  </cols>
  <sheetData>
    <row r="1" spans="1:11" x14ac:dyDescent="0.3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x14ac:dyDescent="0.3">
      <c r="A2" s="58" t="s">
        <v>47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x14ac:dyDescent="0.3">
      <c r="A3" s="58" t="s">
        <v>48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1" x14ac:dyDescent="0.3">
      <c r="A4" s="2" t="s">
        <v>1</v>
      </c>
      <c r="E4" s="3" t="s">
        <v>59</v>
      </c>
      <c r="F4" s="3"/>
      <c r="G4" s="3"/>
      <c r="H4" s="3"/>
      <c r="I4" s="3"/>
      <c r="J4" s="3"/>
      <c r="K4" s="3"/>
    </row>
    <row r="5" spans="1:11" x14ac:dyDescent="0.3">
      <c r="A5" s="2" t="s">
        <v>2</v>
      </c>
      <c r="D5" s="5" t="s">
        <v>67</v>
      </c>
      <c r="E5" s="3"/>
      <c r="F5" s="3"/>
      <c r="I5" s="2" t="s">
        <v>3</v>
      </c>
      <c r="K5" s="34">
        <v>45083</v>
      </c>
    </row>
    <row r="7" spans="1:11" x14ac:dyDescent="0.3">
      <c r="A7" s="59"/>
      <c r="B7" s="59"/>
      <c r="C7" s="59"/>
      <c r="D7" s="59"/>
      <c r="E7" s="59"/>
      <c r="F7" s="59"/>
      <c r="G7" s="59"/>
      <c r="H7" s="59"/>
      <c r="I7" s="59"/>
      <c r="J7" s="59"/>
      <c r="K7" s="59"/>
    </row>
    <row r="8" spans="1:11" x14ac:dyDescent="0.3">
      <c r="A8" s="60" t="s">
        <v>4</v>
      </c>
      <c r="B8" s="60"/>
      <c r="C8" s="60"/>
      <c r="D8" s="60"/>
      <c r="E8" s="60"/>
      <c r="F8" s="60"/>
      <c r="G8" s="60" t="s">
        <v>5</v>
      </c>
      <c r="H8" s="60"/>
      <c r="I8" s="60"/>
      <c r="J8" s="60"/>
      <c r="K8" s="60"/>
    </row>
    <row r="9" spans="1:11" x14ac:dyDescent="0.3">
      <c r="A9" s="60" t="s">
        <v>6</v>
      </c>
      <c r="B9" s="60"/>
      <c r="C9" s="60"/>
      <c r="D9" s="60"/>
      <c r="E9" s="60"/>
      <c r="F9" s="60"/>
      <c r="G9" s="60" t="s">
        <v>7</v>
      </c>
      <c r="H9" s="60"/>
      <c r="I9" s="60"/>
      <c r="J9" s="60"/>
      <c r="K9" s="60"/>
    </row>
    <row r="10" spans="1:11" x14ac:dyDescent="0.3">
      <c r="A10" s="60" t="s">
        <v>8</v>
      </c>
      <c r="B10" s="60"/>
      <c r="C10" s="60"/>
      <c r="D10" s="60"/>
      <c r="E10" s="60"/>
      <c r="F10" s="60"/>
      <c r="G10" s="61" t="s">
        <v>9</v>
      </c>
      <c r="H10" s="60"/>
      <c r="I10" s="60"/>
      <c r="J10" s="60"/>
      <c r="K10" s="60"/>
    </row>
    <row r="11" spans="1:11" x14ac:dyDescent="0.3">
      <c r="A11" s="60" t="s">
        <v>10</v>
      </c>
      <c r="B11" s="60"/>
      <c r="C11" s="60"/>
      <c r="D11" s="60"/>
      <c r="E11" s="60"/>
      <c r="F11" s="60"/>
      <c r="G11" s="60" t="s">
        <v>57</v>
      </c>
      <c r="H11" s="60"/>
      <c r="I11" s="60"/>
      <c r="J11" s="60"/>
      <c r="K11" s="60"/>
    </row>
    <row r="12" spans="1:11" x14ac:dyDescent="0.3">
      <c r="A12" s="60" t="s">
        <v>11</v>
      </c>
      <c r="B12" s="60"/>
      <c r="C12" s="60"/>
      <c r="D12" s="60"/>
      <c r="E12" s="60"/>
      <c r="F12" s="60"/>
      <c r="G12" s="60" t="s">
        <v>49</v>
      </c>
      <c r="H12" s="60"/>
      <c r="I12" s="60"/>
      <c r="J12" s="60"/>
      <c r="K12" s="60"/>
    </row>
    <row r="13" spans="1:11" x14ac:dyDescent="0.3">
      <c r="A13" s="60" t="s">
        <v>12</v>
      </c>
      <c r="B13" s="60"/>
      <c r="C13" s="60"/>
      <c r="D13" s="60"/>
      <c r="E13" s="60"/>
      <c r="F13" s="60"/>
      <c r="G13" s="60" t="s">
        <v>13</v>
      </c>
      <c r="H13" s="60"/>
      <c r="I13" s="60"/>
      <c r="J13" s="60"/>
      <c r="K13" s="60"/>
    </row>
    <row r="14" spans="1:11" x14ac:dyDescent="0.3">
      <c r="A14" s="60" t="s">
        <v>14</v>
      </c>
      <c r="B14" s="60"/>
      <c r="C14" s="60"/>
      <c r="D14" s="60"/>
      <c r="E14" s="60"/>
      <c r="F14" s="60"/>
      <c r="G14" s="62" t="s">
        <v>58</v>
      </c>
      <c r="H14" s="62"/>
      <c r="I14" s="62"/>
      <c r="J14" s="62"/>
      <c r="K14" s="62"/>
    </row>
    <row r="15" spans="1:11" x14ac:dyDescent="0.3">
      <c r="A15" s="60" t="s">
        <v>15</v>
      </c>
      <c r="B15" s="60"/>
      <c r="C15" s="60"/>
      <c r="D15" s="60"/>
      <c r="E15" s="60"/>
      <c r="F15" s="60"/>
      <c r="G15" s="63" t="s">
        <v>16</v>
      </c>
      <c r="H15" s="64"/>
      <c r="I15" s="64"/>
      <c r="J15" s="64"/>
      <c r="K15" s="65"/>
    </row>
    <row r="16" spans="1:11" x14ac:dyDescent="0.3">
      <c r="A16" s="60" t="s">
        <v>17</v>
      </c>
      <c r="B16" s="60"/>
      <c r="C16" s="60"/>
      <c r="D16" s="60"/>
      <c r="E16" s="60"/>
      <c r="F16" s="60"/>
      <c r="G16" s="66" t="s">
        <v>61</v>
      </c>
      <c r="H16" s="67"/>
      <c r="I16" s="67"/>
      <c r="J16" s="67"/>
      <c r="K16" s="68"/>
    </row>
    <row r="17" spans="1:11" x14ac:dyDescent="0.3">
      <c r="A17" s="69" t="s">
        <v>18</v>
      </c>
      <c r="B17" s="69"/>
      <c r="C17" s="69"/>
      <c r="D17" s="69"/>
      <c r="E17" s="69"/>
      <c r="F17" s="69"/>
      <c r="G17" s="60" t="s">
        <v>19</v>
      </c>
      <c r="H17" s="60"/>
      <c r="I17" s="60"/>
      <c r="J17" s="60"/>
      <c r="K17" s="60"/>
    </row>
    <row r="18" spans="1:11" x14ac:dyDescent="0.3">
      <c r="A18" s="60" t="s">
        <v>20</v>
      </c>
      <c r="B18" s="60"/>
      <c r="C18" s="60"/>
      <c r="D18" s="60"/>
      <c r="E18" s="60"/>
      <c r="F18" s="60"/>
      <c r="G18" s="74" t="s">
        <v>21</v>
      </c>
      <c r="H18" s="74"/>
      <c r="I18" s="74"/>
      <c r="J18" s="74"/>
      <c r="K18" s="74"/>
    </row>
    <row r="19" spans="1:11" x14ac:dyDescent="0.3">
      <c r="A19" s="60" t="s">
        <v>50</v>
      </c>
      <c r="B19" s="60"/>
      <c r="C19" s="60"/>
      <c r="D19" s="60"/>
      <c r="E19" s="60"/>
      <c r="F19" s="60"/>
      <c r="G19" s="60" t="s">
        <v>22</v>
      </c>
      <c r="H19" s="60"/>
      <c r="I19" s="60"/>
      <c r="J19" s="60"/>
      <c r="K19" s="60"/>
    </row>
    <row r="20" spans="1:11" x14ac:dyDescent="0.3">
      <c r="A20" s="59" t="s">
        <v>53</v>
      </c>
      <c r="B20" s="59"/>
      <c r="C20" s="59"/>
      <c r="D20" s="59"/>
      <c r="E20" s="59"/>
      <c r="F20" s="59"/>
      <c r="G20" s="59"/>
      <c r="H20" s="59"/>
      <c r="I20" s="59"/>
      <c r="J20" s="59"/>
      <c r="K20" s="59"/>
    </row>
    <row r="21" spans="1:11" x14ac:dyDescent="0.3">
      <c r="A21" s="59" t="s">
        <v>23</v>
      </c>
      <c r="B21" s="71" t="s">
        <v>24</v>
      </c>
      <c r="C21" s="70" t="s">
        <v>25</v>
      </c>
      <c r="D21" s="71" t="s">
        <v>26</v>
      </c>
      <c r="E21" s="71"/>
      <c r="F21" s="71"/>
      <c r="G21" s="71" t="s">
        <v>27</v>
      </c>
      <c r="H21" s="71"/>
      <c r="I21" s="71"/>
      <c r="J21" s="71"/>
      <c r="K21" s="70" t="s">
        <v>28</v>
      </c>
    </row>
    <row r="22" spans="1:11" x14ac:dyDescent="0.3">
      <c r="A22" s="59"/>
      <c r="B22" s="71"/>
      <c r="C22" s="70"/>
      <c r="D22" s="71" t="s">
        <v>29</v>
      </c>
      <c r="E22" s="71"/>
      <c r="F22" s="71"/>
      <c r="G22" s="71" t="s">
        <v>30</v>
      </c>
      <c r="H22" s="71"/>
      <c r="I22" s="71"/>
      <c r="J22" s="71"/>
      <c r="K22" s="70"/>
    </row>
    <row r="23" spans="1:11" ht="43.2" x14ac:dyDescent="0.3">
      <c r="A23" s="59"/>
      <c r="B23" s="71"/>
      <c r="C23" s="70"/>
      <c r="D23" s="42" t="s">
        <v>31</v>
      </c>
      <c r="E23" s="42" t="s">
        <v>32</v>
      </c>
      <c r="F23" s="42" t="s">
        <v>33</v>
      </c>
      <c r="G23" s="42" t="s">
        <v>34</v>
      </c>
      <c r="H23" s="42" t="s">
        <v>35</v>
      </c>
      <c r="I23" s="42" t="s">
        <v>32</v>
      </c>
      <c r="J23" s="42" t="s">
        <v>33</v>
      </c>
      <c r="K23" s="70"/>
    </row>
    <row r="24" spans="1:11" ht="43.2" x14ac:dyDescent="0.3">
      <c r="A24" s="43">
        <v>1</v>
      </c>
      <c r="B24" s="7" t="s">
        <v>36</v>
      </c>
      <c r="C24" s="8" t="s">
        <v>56</v>
      </c>
      <c r="D24" s="13">
        <v>29500</v>
      </c>
      <c r="E24" s="13">
        <v>12290</v>
      </c>
      <c r="F24" s="9">
        <f>E24/D24</f>
        <v>0.41661016949152541</v>
      </c>
      <c r="G24" s="15">
        <v>237923.57</v>
      </c>
      <c r="H24" s="28">
        <v>102493.99</v>
      </c>
      <c r="I24" s="31">
        <v>85464.89</v>
      </c>
      <c r="J24" s="33">
        <f>I24/G24</f>
        <v>0.35921153166960296</v>
      </c>
      <c r="K24" s="7" t="s">
        <v>62</v>
      </c>
    </row>
    <row r="25" spans="1:11" x14ac:dyDescent="0.3">
      <c r="A25" s="43">
        <v>2</v>
      </c>
      <c r="B25" s="7" t="s">
        <v>37</v>
      </c>
      <c r="C25" s="8" t="s">
        <v>38</v>
      </c>
      <c r="D25" s="13">
        <v>326950</v>
      </c>
      <c r="E25" s="13">
        <v>149734</v>
      </c>
      <c r="F25" s="9">
        <f t="shared" ref="F25:F31" si="0">E25/D25</f>
        <v>0.45797216699801191</v>
      </c>
      <c r="G25" s="31">
        <v>0</v>
      </c>
      <c r="H25" s="28">
        <v>0</v>
      </c>
      <c r="I25" s="31">
        <v>0</v>
      </c>
      <c r="J25" s="33">
        <v>0</v>
      </c>
      <c r="K25" s="72"/>
    </row>
    <row r="26" spans="1:11" x14ac:dyDescent="0.3">
      <c r="A26" s="43">
        <v>3</v>
      </c>
      <c r="B26" s="7" t="s">
        <v>39</v>
      </c>
      <c r="C26" s="8" t="s">
        <v>40</v>
      </c>
      <c r="D26" s="13">
        <v>3352</v>
      </c>
      <c r="E26" s="13">
        <v>4270</v>
      </c>
      <c r="F26" s="9">
        <f t="shared" si="0"/>
        <v>1.2738663484486874</v>
      </c>
      <c r="G26" s="32">
        <v>0</v>
      </c>
      <c r="H26" s="29">
        <v>0</v>
      </c>
      <c r="I26" s="32">
        <v>0</v>
      </c>
      <c r="J26" s="33">
        <v>0</v>
      </c>
      <c r="K26" s="73"/>
    </row>
    <row r="27" spans="1:11" x14ac:dyDescent="0.3">
      <c r="A27" s="43">
        <v>4</v>
      </c>
      <c r="B27" s="7" t="s">
        <v>41</v>
      </c>
      <c r="C27" s="8" t="s">
        <v>42</v>
      </c>
      <c r="D27" s="13">
        <v>46129</v>
      </c>
      <c r="E27" s="13">
        <v>68503</v>
      </c>
      <c r="F27" s="9">
        <f t="shared" si="0"/>
        <v>1.4850311084133625</v>
      </c>
      <c r="G27" s="31">
        <v>0</v>
      </c>
      <c r="H27" s="29">
        <v>0</v>
      </c>
      <c r="I27" s="29">
        <v>0</v>
      </c>
      <c r="J27" s="33">
        <v>0</v>
      </c>
      <c r="K27" s="4"/>
    </row>
    <row r="28" spans="1:11" ht="43.2" x14ac:dyDescent="0.3">
      <c r="A28" s="43">
        <v>5</v>
      </c>
      <c r="B28" s="4" t="s">
        <v>55</v>
      </c>
      <c r="C28" s="42" t="s">
        <v>54</v>
      </c>
      <c r="D28" s="14">
        <v>17520</v>
      </c>
      <c r="E28" s="12">
        <v>7248</v>
      </c>
      <c r="F28" s="9">
        <f t="shared" si="0"/>
        <v>0.41369863013698632</v>
      </c>
      <c r="G28" s="16">
        <v>1762076.43</v>
      </c>
      <c r="H28" s="29">
        <v>758800.01</v>
      </c>
      <c r="I28" s="32">
        <v>570527.92000000004</v>
      </c>
      <c r="J28" s="33">
        <f t="shared" ref="J28:J32" si="1">I28/G28</f>
        <v>0.32378159669271556</v>
      </c>
      <c r="K28" s="4" t="s">
        <v>51</v>
      </c>
    </row>
    <row r="29" spans="1:11" ht="28.8" x14ac:dyDescent="0.3">
      <c r="A29" s="6">
        <v>6</v>
      </c>
      <c r="B29" s="10" t="s">
        <v>43</v>
      </c>
      <c r="C29" s="11" t="s">
        <v>44</v>
      </c>
      <c r="D29" s="12">
        <v>34840</v>
      </c>
      <c r="E29" s="12">
        <v>17200</v>
      </c>
      <c r="F29" s="9">
        <f t="shared" si="0"/>
        <v>0.4936854190585534</v>
      </c>
      <c r="G29" s="32">
        <v>0</v>
      </c>
      <c r="H29" s="32">
        <v>0</v>
      </c>
      <c r="I29" s="32">
        <v>0</v>
      </c>
      <c r="J29" s="33">
        <v>0</v>
      </c>
      <c r="K29" s="4"/>
    </row>
    <row r="30" spans="1:11" ht="28.8" x14ac:dyDescent="0.3">
      <c r="A30" s="6">
        <v>7</v>
      </c>
      <c r="B30" s="10" t="s">
        <v>45</v>
      </c>
      <c r="C30" s="11" t="s">
        <v>44</v>
      </c>
      <c r="D30" s="12">
        <v>34840</v>
      </c>
      <c r="E30" s="12">
        <v>17200</v>
      </c>
      <c r="F30" s="9">
        <f t="shared" si="0"/>
        <v>0.4936854190585534</v>
      </c>
      <c r="G30" s="32">
        <v>0</v>
      </c>
      <c r="H30" s="32">
        <v>0</v>
      </c>
      <c r="I30" s="32">
        <v>0</v>
      </c>
      <c r="J30" s="33">
        <v>0</v>
      </c>
      <c r="K30" s="4"/>
    </row>
    <row r="31" spans="1:11" ht="43.2" x14ac:dyDescent="0.3">
      <c r="A31" s="17">
        <v>8</v>
      </c>
      <c r="B31" s="18" t="s">
        <v>46</v>
      </c>
      <c r="C31" s="19" t="s">
        <v>44</v>
      </c>
      <c r="D31" s="20">
        <v>27872</v>
      </c>
      <c r="E31" s="20">
        <v>14427</v>
      </c>
      <c r="F31" s="9">
        <f t="shared" si="0"/>
        <v>0.51761624569460385</v>
      </c>
      <c r="G31" s="35">
        <v>0</v>
      </c>
      <c r="H31" s="35">
        <v>0</v>
      </c>
      <c r="I31" s="35">
        <v>0</v>
      </c>
      <c r="J31" s="33">
        <v>0</v>
      </c>
      <c r="K31" s="21"/>
    </row>
    <row r="32" spans="1:11" x14ac:dyDescent="0.3">
      <c r="A32" s="24"/>
      <c r="B32" s="25" t="s">
        <v>60</v>
      </c>
      <c r="C32" s="24"/>
      <c r="D32" s="24"/>
      <c r="E32" s="26" t="s">
        <v>52</v>
      </c>
      <c r="F32" s="25"/>
      <c r="G32" s="27">
        <f>SUM(G24:G31)</f>
        <v>2000000</v>
      </c>
      <c r="H32" s="27">
        <f t="shared" ref="H32:I32" si="2">SUM(H24:H31)</f>
        <v>861294</v>
      </c>
      <c r="I32" s="27">
        <f t="shared" si="2"/>
        <v>655992.81000000006</v>
      </c>
      <c r="J32" s="33">
        <f t="shared" si="1"/>
        <v>0.32799640500000005</v>
      </c>
      <c r="K32" s="24"/>
    </row>
    <row r="34" spans="9:9" x14ac:dyDescent="0.3">
      <c r="I34" s="1" t="s">
        <v>60</v>
      </c>
    </row>
  </sheetData>
  <mergeCells count="38">
    <mergeCell ref="K21:K23"/>
    <mergeCell ref="D22:F22"/>
    <mergeCell ref="G22:J22"/>
    <mergeCell ref="K25:K26"/>
    <mergeCell ref="A18:F18"/>
    <mergeCell ref="G18:K18"/>
    <mergeCell ref="A19:F19"/>
    <mergeCell ref="G19:K19"/>
    <mergeCell ref="A20:K20"/>
    <mergeCell ref="A21:A23"/>
    <mergeCell ref="B21:B23"/>
    <mergeCell ref="C21:C23"/>
    <mergeCell ref="D21:F21"/>
    <mergeCell ref="G21:J21"/>
    <mergeCell ref="A15:F15"/>
    <mergeCell ref="G15:K15"/>
    <mergeCell ref="A16:F16"/>
    <mergeCell ref="G16:K16"/>
    <mergeCell ref="A17:F17"/>
    <mergeCell ref="G17:K17"/>
    <mergeCell ref="A12:F12"/>
    <mergeCell ref="G12:K12"/>
    <mergeCell ref="A13:F13"/>
    <mergeCell ref="G13:K13"/>
    <mergeCell ref="A14:F14"/>
    <mergeCell ref="G14:K14"/>
    <mergeCell ref="A9:F9"/>
    <mergeCell ref="G9:K9"/>
    <mergeCell ref="A10:F10"/>
    <mergeCell ref="G10:K10"/>
    <mergeCell ref="A11:F11"/>
    <mergeCell ref="G11:K11"/>
    <mergeCell ref="A1:K1"/>
    <mergeCell ref="A2:K2"/>
    <mergeCell ref="A3:K3"/>
    <mergeCell ref="A7:K7"/>
    <mergeCell ref="A8:F8"/>
    <mergeCell ref="G8:K8"/>
  </mergeCells>
  <hyperlinks>
    <hyperlink ref="G10" r:id="rId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activeCell="A4" sqref="A1:K1048576"/>
    </sheetView>
  </sheetViews>
  <sheetFormatPr baseColWidth="10" defaultRowHeight="14.4" x14ac:dyDescent="0.3"/>
  <cols>
    <col min="1" max="1" width="4.6640625" style="1" customWidth="1"/>
    <col min="2" max="2" width="26.88671875" style="1" customWidth="1"/>
    <col min="3" max="3" width="19.6640625" style="1" customWidth="1"/>
    <col min="4" max="4" width="19.77734375" style="1" customWidth="1"/>
    <col min="5" max="5" width="12" style="1" customWidth="1"/>
    <col min="6" max="6" width="13.109375" style="1" bestFit="1" customWidth="1"/>
    <col min="7" max="7" width="13" style="1" bestFit="1" customWidth="1"/>
    <col min="8" max="8" width="15" style="1" bestFit="1" customWidth="1"/>
    <col min="9" max="9" width="15.88671875" style="1" customWidth="1"/>
    <col min="10" max="10" width="13.109375" style="1" bestFit="1" customWidth="1"/>
    <col min="11" max="11" width="51" style="1" customWidth="1"/>
  </cols>
  <sheetData>
    <row r="1" spans="1:11" x14ac:dyDescent="0.3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x14ac:dyDescent="0.3">
      <c r="A2" s="58" t="s">
        <v>47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x14ac:dyDescent="0.3">
      <c r="A3" s="58" t="s">
        <v>48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1" x14ac:dyDescent="0.3">
      <c r="A4" s="2" t="s">
        <v>1</v>
      </c>
      <c r="E4" s="3" t="s">
        <v>59</v>
      </c>
      <c r="F4" s="3"/>
      <c r="G4" s="3"/>
      <c r="H4" s="3"/>
      <c r="I4" s="3"/>
      <c r="J4" s="3"/>
      <c r="K4" s="3"/>
    </row>
    <row r="5" spans="1:11" x14ac:dyDescent="0.3">
      <c r="A5" s="2" t="s">
        <v>2</v>
      </c>
      <c r="D5" s="5" t="s">
        <v>68</v>
      </c>
      <c r="E5" s="3"/>
      <c r="F5" s="3"/>
      <c r="I5" s="2" t="s">
        <v>3</v>
      </c>
      <c r="K5" s="34">
        <v>45114</v>
      </c>
    </row>
    <row r="7" spans="1:11" x14ac:dyDescent="0.3">
      <c r="A7" s="59"/>
      <c r="B7" s="59"/>
      <c r="C7" s="59"/>
      <c r="D7" s="59"/>
      <c r="E7" s="59"/>
      <c r="F7" s="59"/>
      <c r="G7" s="59"/>
      <c r="H7" s="59"/>
      <c r="I7" s="59"/>
      <c r="J7" s="59"/>
      <c r="K7" s="59"/>
    </row>
    <row r="8" spans="1:11" x14ac:dyDescent="0.3">
      <c r="A8" s="60" t="s">
        <v>4</v>
      </c>
      <c r="B8" s="60"/>
      <c r="C8" s="60"/>
      <c r="D8" s="60"/>
      <c r="E8" s="60"/>
      <c r="F8" s="60"/>
      <c r="G8" s="60" t="s">
        <v>5</v>
      </c>
      <c r="H8" s="60"/>
      <c r="I8" s="60"/>
      <c r="J8" s="60"/>
      <c r="K8" s="60"/>
    </row>
    <row r="9" spans="1:11" x14ac:dyDescent="0.3">
      <c r="A9" s="60" t="s">
        <v>6</v>
      </c>
      <c r="B9" s="60"/>
      <c r="C9" s="60"/>
      <c r="D9" s="60"/>
      <c r="E9" s="60"/>
      <c r="F9" s="60"/>
      <c r="G9" s="60" t="s">
        <v>7</v>
      </c>
      <c r="H9" s="60"/>
      <c r="I9" s="60"/>
      <c r="J9" s="60"/>
      <c r="K9" s="60"/>
    </row>
    <row r="10" spans="1:11" x14ac:dyDescent="0.3">
      <c r="A10" s="60" t="s">
        <v>8</v>
      </c>
      <c r="B10" s="60"/>
      <c r="C10" s="60"/>
      <c r="D10" s="60"/>
      <c r="E10" s="60"/>
      <c r="F10" s="60"/>
      <c r="G10" s="61" t="s">
        <v>9</v>
      </c>
      <c r="H10" s="60"/>
      <c r="I10" s="60"/>
      <c r="J10" s="60"/>
      <c r="K10" s="60"/>
    </row>
    <row r="11" spans="1:11" x14ac:dyDescent="0.3">
      <c r="A11" s="60" t="s">
        <v>10</v>
      </c>
      <c r="B11" s="60"/>
      <c r="C11" s="60"/>
      <c r="D11" s="60"/>
      <c r="E11" s="60"/>
      <c r="F11" s="60"/>
      <c r="G11" s="60" t="s">
        <v>57</v>
      </c>
      <c r="H11" s="60"/>
      <c r="I11" s="60"/>
      <c r="J11" s="60"/>
      <c r="K11" s="60"/>
    </row>
    <row r="12" spans="1:11" x14ac:dyDescent="0.3">
      <c r="A12" s="60" t="s">
        <v>11</v>
      </c>
      <c r="B12" s="60"/>
      <c r="C12" s="60"/>
      <c r="D12" s="60"/>
      <c r="E12" s="60"/>
      <c r="F12" s="60"/>
      <c r="G12" s="60" t="s">
        <v>49</v>
      </c>
      <c r="H12" s="60"/>
      <c r="I12" s="60"/>
      <c r="J12" s="60"/>
      <c r="K12" s="60"/>
    </row>
    <row r="13" spans="1:11" x14ac:dyDescent="0.3">
      <c r="A13" s="60" t="s">
        <v>12</v>
      </c>
      <c r="B13" s="60"/>
      <c r="C13" s="60"/>
      <c r="D13" s="60"/>
      <c r="E13" s="60"/>
      <c r="F13" s="60"/>
      <c r="G13" s="60" t="s">
        <v>13</v>
      </c>
      <c r="H13" s="60"/>
      <c r="I13" s="60"/>
      <c r="J13" s="60"/>
      <c r="K13" s="60"/>
    </row>
    <row r="14" spans="1:11" x14ac:dyDescent="0.3">
      <c r="A14" s="60" t="s">
        <v>14</v>
      </c>
      <c r="B14" s="60"/>
      <c r="C14" s="60"/>
      <c r="D14" s="60"/>
      <c r="E14" s="60"/>
      <c r="F14" s="60"/>
      <c r="G14" s="62" t="s">
        <v>58</v>
      </c>
      <c r="H14" s="62"/>
      <c r="I14" s="62"/>
      <c r="J14" s="62"/>
      <c r="K14" s="62"/>
    </row>
    <row r="15" spans="1:11" x14ac:dyDescent="0.3">
      <c r="A15" s="60" t="s">
        <v>15</v>
      </c>
      <c r="B15" s="60"/>
      <c r="C15" s="60"/>
      <c r="D15" s="60"/>
      <c r="E15" s="60"/>
      <c r="F15" s="60"/>
      <c r="G15" s="63" t="s">
        <v>16</v>
      </c>
      <c r="H15" s="64"/>
      <c r="I15" s="64"/>
      <c r="J15" s="64"/>
      <c r="K15" s="65"/>
    </row>
    <row r="16" spans="1:11" x14ac:dyDescent="0.3">
      <c r="A16" s="60" t="s">
        <v>17</v>
      </c>
      <c r="B16" s="60"/>
      <c r="C16" s="60"/>
      <c r="D16" s="60"/>
      <c r="E16" s="60"/>
      <c r="F16" s="60"/>
      <c r="G16" s="66" t="s">
        <v>61</v>
      </c>
      <c r="H16" s="67"/>
      <c r="I16" s="67"/>
      <c r="J16" s="67"/>
      <c r="K16" s="68"/>
    </row>
    <row r="17" spans="1:11" x14ac:dyDescent="0.3">
      <c r="A17" s="69" t="s">
        <v>18</v>
      </c>
      <c r="B17" s="69"/>
      <c r="C17" s="69"/>
      <c r="D17" s="69"/>
      <c r="E17" s="69"/>
      <c r="F17" s="69"/>
      <c r="G17" s="60" t="s">
        <v>19</v>
      </c>
      <c r="H17" s="60"/>
      <c r="I17" s="60"/>
      <c r="J17" s="60"/>
      <c r="K17" s="60"/>
    </row>
    <row r="18" spans="1:11" x14ac:dyDescent="0.3">
      <c r="A18" s="60" t="s">
        <v>20</v>
      </c>
      <c r="B18" s="60"/>
      <c r="C18" s="60"/>
      <c r="D18" s="60"/>
      <c r="E18" s="60"/>
      <c r="F18" s="60"/>
      <c r="G18" s="74" t="s">
        <v>21</v>
      </c>
      <c r="H18" s="74"/>
      <c r="I18" s="74"/>
      <c r="J18" s="74"/>
      <c r="K18" s="74"/>
    </row>
    <row r="19" spans="1:11" x14ac:dyDescent="0.3">
      <c r="A19" s="60" t="s">
        <v>50</v>
      </c>
      <c r="B19" s="60"/>
      <c r="C19" s="60"/>
      <c r="D19" s="60"/>
      <c r="E19" s="60"/>
      <c r="F19" s="60"/>
      <c r="G19" s="60" t="s">
        <v>22</v>
      </c>
      <c r="H19" s="60"/>
      <c r="I19" s="60"/>
      <c r="J19" s="60"/>
      <c r="K19" s="60"/>
    </row>
    <row r="20" spans="1:11" x14ac:dyDescent="0.3">
      <c r="A20" s="59" t="s">
        <v>53</v>
      </c>
      <c r="B20" s="59"/>
      <c r="C20" s="59"/>
      <c r="D20" s="59"/>
      <c r="E20" s="59"/>
      <c r="F20" s="59"/>
      <c r="G20" s="59"/>
      <c r="H20" s="59"/>
      <c r="I20" s="59"/>
      <c r="J20" s="59"/>
      <c r="K20" s="59"/>
    </row>
    <row r="21" spans="1:11" x14ac:dyDescent="0.3">
      <c r="A21" s="59" t="s">
        <v>23</v>
      </c>
      <c r="B21" s="71" t="s">
        <v>24</v>
      </c>
      <c r="C21" s="70" t="s">
        <v>25</v>
      </c>
      <c r="D21" s="71" t="s">
        <v>26</v>
      </c>
      <c r="E21" s="71"/>
      <c r="F21" s="71"/>
      <c r="G21" s="71" t="s">
        <v>27</v>
      </c>
      <c r="H21" s="71"/>
      <c r="I21" s="71"/>
      <c r="J21" s="71"/>
      <c r="K21" s="70" t="s">
        <v>28</v>
      </c>
    </row>
    <row r="22" spans="1:11" x14ac:dyDescent="0.3">
      <c r="A22" s="59"/>
      <c r="B22" s="71"/>
      <c r="C22" s="70"/>
      <c r="D22" s="71" t="s">
        <v>29</v>
      </c>
      <c r="E22" s="71"/>
      <c r="F22" s="71"/>
      <c r="G22" s="71" t="s">
        <v>30</v>
      </c>
      <c r="H22" s="71"/>
      <c r="I22" s="71"/>
      <c r="J22" s="71"/>
      <c r="K22" s="70"/>
    </row>
    <row r="23" spans="1:11" ht="43.2" x14ac:dyDescent="0.3">
      <c r="A23" s="59"/>
      <c r="B23" s="71"/>
      <c r="C23" s="70"/>
      <c r="D23" s="44" t="s">
        <v>31</v>
      </c>
      <c r="E23" s="44" t="s">
        <v>32</v>
      </c>
      <c r="F23" s="44" t="s">
        <v>33</v>
      </c>
      <c r="G23" s="44" t="s">
        <v>34</v>
      </c>
      <c r="H23" s="44" t="s">
        <v>35</v>
      </c>
      <c r="I23" s="44" t="s">
        <v>32</v>
      </c>
      <c r="J23" s="44" t="s">
        <v>33</v>
      </c>
      <c r="K23" s="70"/>
    </row>
    <row r="24" spans="1:11" ht="43.2" x14ac:dyDescent="0.3">
      <c r="A24" s="45">
        <v>1</v>
      </c>
      <c r="B24" s="7" t="s">
        <v>36</v>
      </c>
      <c r="C24" s="8" t="s">
        <v>56</v>
      </c>
      <c r="D24" s="13">
        <v>29500</v>
      </c>
      <c r="E24" s="13">
        <v>14748</v>
      </c>
      <c r="F24" s="9">
        <f>E24/D24</f>
        <v>0.49993220338983052</v>
      </c>
      <c r="G24" s="15">
        <v>237923.57</v>
      </c>
      <c r="H24" s="28">
        <v>120491.39</v>
      </c>
      <c r="I24" s="31">
        <v>104491.85</v>
      </c>
      <c r="J24" s="33">
        <f>I24/G24</f>
        <v>0.43918242316219447</v>
      </c>
      <c r="K24" s="7" t="s">
        <v>62</v>
      </c>
    </row>
    <row r="25" spans="1:11" x14ac:dyDescent="0.3">
      <c r="A25" s="45">
        <v>2</v>
      </c>
      <c r="B25" s="7" t="s">
        <v>37</v>
      </c>
      <c r="C25" s="8" t="s">
        <v>38</v>
      </c>
      <c r="D25" s="13">
        <v>326950</v>
      </c>
      <c r="E25" s="13">
        <v>183177</v>
      </c>
      <c r="F25" s="9">
        <f t="shared" ref="F25:F31" si="0">E25/D25</f>
        <v>0.56025997858999843</v>
      </c>
      <c r="G25" s="31">
        <v>0</v>
      </c>
      <c r="H25" s="28">
        <v>0</v>
      </c>
      <c r="I25" s="31">
        <v>0</v>
      </c>
      <c r="J25" s="33">
        <v>0</v>
      </c>
      <c r="K25" s="72"/>
    </row>
    <row r="26" spans="1:11" x14ac:dyDescent="0.3">
      <c r="A26" s="45">
        <v>3</v>
      </c>
      <c r="B26" s="7" t="s">
        <v>39</v>
      </c>
      <c r="C26" s="8" t="s">
        <v>40</v>
      </c>
      <c r="D26" s="13">
        <v>3352</v>
      </c>
      <c r="E26" s="13">
        <v>4853</v>
      </c>
      <c r="F26" s="9">
        <f t="shared" si="0"/>
        <v>1.4477923627684963</v>
      </c>
      <c r="G26" s="32">
        <v>0</v>
      </c>
      <c r="H26" s="29">
        <v>0</v>
      </c>
      <c r="I26" s="32">
        <v>0</v>
      </c>
      <c r="J26" s="33">
        <v>0</v>
      </c>
      <c r="K26" s="73"/>
    </row>
    <row r="27" spans="1:11" x14ac:dyDescent="0.3">
      <c r="A27" s="45">
        <v>4</v>
      </c>
      <c r="B27" s="7" t="s">
        <v>41</v>
      </c>
      <c r="C27" s="8" t="s">
        <v>42</v>
      </c>
      <c r="D27" s="13">
        <v>46129</v>
      </c>
      <c r="E27" s="13">
        <v>73478</v>
      </c>
      <c r="F27" s="9">
        <f t="shared" si="0"/>
        <v>1.5928808341824015</v>
      </c>
      <c r="G27" s="31">
        <v>0</v>
      </c>
      <c r="H27" s="29">
        <v>0</v>
      </c>
      <c r="I27" s="29">
        <v>0</v>
      </c>
      <c r="J27" s="33">
        <v>0</v>
      </c>
      <c r="K27" s="4"/>
    </row>
    <row r="28" spans="1:11" ht="43.2" x14ac:dyDescent="0.3">
      <c r="A28" s="45">
        <v>5</v>
      </c>
      <c r="B28" s="4" t="s">
        <v>55</v>
      </c>
      <c r="C28" s="44" t="s">
        <v>54</v>
      </c>
      <c r="D28" s="14">
        <v>17520</v>
      </c>
      <c r="E28" s="12">
        <v>8688</v>
      </c>
      <c r="F28" s="9">
        <f t="shared" si="0"/>
        <v>0.49589041095890413</v>
      </c>
      <c r="G28" s="16">
        <v>1762076.43</v>
      </c>
      <c r="H28" s="29">
        <v>892041.61</v>
      </c>
      <c r="I28" s="32">
        <v>682829.23</v>
      </c>
      <c r="J28" s="33">
        <f t="shared" ref="J28:J32" si="1">I28/G28</f>
        <v>0.3875139683923926</v>
      </c>
      <c r="K28" s="4" t="s">
        <v>51</v>
      </c>
    </row>
    <row r="29" spans="1:11" ht="28.8" x14ac:dyDescent="0.3">
      <c r="A29" s="6">
        <v>6</v>
      </c>
      <c r="B29" s="10" t="s">
        <v>43</v>
      </c>
      <c r="C29" s="11" t="s">
        <v>44</v>
      </c>
      <c r="D29" s="12">
        <v>34840</v>
      </c>
      <c r="E29" s="12">
        <v>20161</v>
      </c>
      <c r="F29" s="9">
        <f t="shared" si="0"/>
        <v>0.57867393800229616</v>
      </c>
      <c r="G29" s="32">
        <v>0</v>
      </c>
      <c r="H29" s="32">
        <v>0</v>
      </c>
      <c r="I29" s="32">
        <v>0</v>
      </c>
      <c r="J29" s="33">
        <v>0</v>
      </c>
      <c r="K29" s="4"/>
    </row>
    <row r="30" spans="1:11" ht="28.8" x14ac:dyDescent="0.3">
      <c r="A30" s="6">
        <v>7</v>
      </c>
      <c r="B30" s="10" t="s">
        <v>45</v>
      </c>
      <c r="C30" s="11" t="s">
        <v>44</v>
      </c>
      <c r="D30" s="12">
        <v>34840</v>
      </c>
      <c r="E30" s="12">
        <v>20160</v>
      </c>
      <c r="F30" s="9">
        <f t="shared" si="0"/>
        <v>0.57864523536165324</v>
      </c>
      <c r="G30" s="32">
        <v>0</v>
      </c>
      <c r="H30" s="32">
        <v>0</v>
      </c>
      <c r="I30" s="32">
        <v>0</v>
      </c>
      <c r="J30" s="33">
        <v>0</v>
      </c>
      <c r="K30" s="4"/>
    </row>
    <row r="31" spans="1:11" ht="43.2" x14ac:dyDescent="0.3">
      <c r="A31" s="17">
        <v>8</v>
      </c>
      <c r="B31" s="18" t="s">
        <v>46</v>
      </c>
      <c r="C31" s="19" t="s">
        <v>44</v>
      </c>
      <c r="D31" s="20">
        <v>27872</v>
      </c>
      <c r="E31" s="20">
        <v>16916</v>
      </c>
      <c r="F31" s="9">
        <f t="shared" si="0"/>
        <v>0.60691733639494838</v>
      </c>
      <c r="G31" s="35">
        <v>0</v>
      </c>
      <c r="H31" s="35">
        <v>0</v>
      </c>
      <c r="I31" s="35">
        <v>0</v>
      </c>
      <c r="J31" s="33">
        <v>0</v>
      </c>
      <c r="K31" s="21"/>
    </row>
    <row r="32" spans="1:11" x14ac:dyDescent="0.3">
      <c r="A32" s="24"/>
      <c r="B32" s="25" t="s">
        <v>60</v>
      </c>
      <c r="C32" s="24"/>
      <c r="D32" s="24"/>
      <c r="E32" s="26" t="s">
        <v>52</v>
      </c>
      <c r="F32" s="25"/>
      <c r="G32" s="27">
        <f>SUM(G24:G31)</f>
        <v>2000000</v>
      </c>
      <c r="H32" s="27">
        <f t="shared" ref="H32:I32" si="2">SUM(H24:H31)</f>
        <v>1012533</v>
      </c>
      <c r="I32" s="27">
        <f t="shared" si="2"/>
        <v>787321.08</v>
      </c>
      <c r="J32" s="33">
        <f t="shared" si="1"/>
        <v>0.39366054</v>
      </c>
      <c r="K32" s="24"/>
    </row>
    <row r="34" spans="9:9" x14ac:dyDescent="0.3">
      <c r="I34" s="1" t="s">
        <v>60</v>
      </c>
    </row>
  </sheetData>
  <mergeCells count="38">
    <mergeCell ref="K21:K23"/>
    <mergeCell ref="D22:F22"/>
    <mergeCell ref="G22:J22"/>
    <mergeCell ref="K25:K26"/>
    <mergeCell ref="A18:F18"/>
    <mergeCell ref="G18:K18"/>
    <mergeCell ref="A19:F19"/>
    <mergeCell ref="G19:K19"/>
    <mergeCell ref="A20:K20"/>
    <mergeCell ref="A21:A23"/>
    <mergeCell ref="B21:B23"/>
    <mergeCell ref="C21:C23"/>
    <mergeCell ref="D21:F21"/>
    <mergeCell ref="G21:J21"/>
    <mergeCell ref="A15:F15"/>
    <mergeCell ref="G15:K15"/>
    <mergeCell ref="A16:F16"/>
    <mergeCell ref="G16:K16"/>
    <mergeCell ref="A17:F17"/>
    <mergeCell ref="G17:K17"/>
    <mergeCell ref="A12:F12"/>
    <mergeCell ref="G12:K12"/>
    <mergeCell ref="A13:F13"/>
    <mergeCell ref="G13:K13"/>
    <mergeCell ref="A14:F14"/>
    <mergeCell ref="G14:K14"/>
    <mergeCell ref="A9:F9"/>
    <mergeCell ref="G9:K9"/>
    <mergeCell ref="A10:F10"/>
    <mergeCell ref="G10:K10"/>
    <mergeCell ref="A11:F11"/>
    <mergeCell ref="G11:K11"/>
    <mergeCell ref="A1:K1"/>
    <mergeCell ref="A2:K2"/>
    <mergeCell ref="A3:K3"/>
    <mergeCell ref="A7:K7"/>
    <mergeCell ref="A8:F8"/>
    <mergeCell ref="G8:K8"/>
  </mergeCells>
  <hyperlinks>
    <hyperlink ref="G10" r:id="rId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activeCell="A4" sqref="A1:K1048576"/>
    </sheetView>
  </sheetViews>
  <sheetFormatPr baseColWidth="10" defaultRowHeight="14.4" x14ac:dyDescent="0.3"/>
  <cols>
    <col min="1" max="1" width="4.6640625" style="1" customWidth="1"/>
    <col min="2" max="2" width="26.88671875" style="1" customWidth="1"/>
    <col min="3" max="3" width="19.6640625" style="1" customWidth="1"/>
    <col min="4" max="4" width="19.77734375" style="1" customWidth="1"/>
    <col min="5" max="5" width="12" style="1" customWidth="1"/>
    <col min="6" max="6" width="13.109375" style="1" bestFit="1" customWidth="1"/>
    <col min="7" max="7" width="13" style="1" bestFit="1" customWidth="1"/>
    <col min="8" max="8" width="15" style="1" bestFit="1" customWidth="1"/>
    <col min="9" max="9" width="15.88671875" style="1" customWidth="1"/>
    <col min="10" max="10" width="13.109375" style="1" bestFit="1" customWidth="1"/>
    <col min="11" max="11" width="51" style="1" customWidth="1"/>
  </cols>
  <sheetData>
    <row r="1" spans="1:11" x14ac:dyDescent="0.3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x14ac:dyDescent="0.3">
      <c r="A2" s="58" t="s">
        <v>47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x14ac:dyDescent="0.3">
      <c r="A3" s="58" t="s">
        <v>48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1" x14ac:dyDescent="0.3">
      <c r="A4" s="2" t="s">
        <v>1</v>
      </c>
      <c r="E4" s="3" t="s">
        <v>59</v>
      </c>
      <c r="F4" s="3"/>
      <c r="G4" s="3"/>
      <c r="H4" s="3"/>
      <c r="I4" s="3"/>
      <c r="J4" s="3"/>
      <c r="K4" s="3"/>
    </row>
    <row r="5" spans="1:11" x14ac:dyDescent="0.3">
      <c r="A5" s="2" t="s">
        <v>2</v>
      </c>
      <c r="D5" s="5" t="s">
        <v>69</v>
      </c>
      <c r="E5" s="3"/>
      <c r="F5" s="3"/>
      <c r="I5" s="2" t="s">
        <v>3</v>
      </c>
      <c r="K5" s="34">
        <v>45145</v>
      </c>
    </row>
    <row r="7" spans="1:11" x14ac:dyDescent="0.3">
      <c r="A7" s="59"/>
      <c r="B7" s="59"/>
      <c r="C7" s="59"/>
      <c r="D7" s="59"/>
      <c r="E7" s="59"/>
      <c r="F7" s="59"/>
      <c r="G7" s="59"/>
      <c r="H7" s="59"/>
      <c r="I7" s="59"/>
      <c r="J7" s="59"/>
      <c r="K7" s="59"/>
    </row>
    <row r="8" spans="1:11" x14ac:dyDescent="0.3">
      <c r="A8" s="60" t="s">
        <v>4</v>
      </c>
      <c r="B8" s="60"/>
      <c r="C8" s="60"/>
      <c r="D8" s="60"/>
      <c r="E8" s="60"/>
      <c r="F8" s="60"/>
      <c r="G8" s="60" t="s">
        <v>5</v>
      </c>
      <c r="H8" s="60"/>
      <c r="I8" s="60"/>
      <c r="J8" s="60"/>
      <c r="K8" s="60"/>
    </row>
    <row r="9" spans="1:11" x14ac:dyDescent="0.3">
      <c r="A9" s="60" t="s">
        <v>6</v>
      </c>
      <c r="B9" s="60"/>
      <c r="C9" s="60"/>
      <c r="D9" s="60"/>
      <c r="E9" s="60"/>
      <c r="F9" s="60"/>
      <c r="G9" s="60" t="s">
        <v>7</v>
      </c>
      <c r="H9" s="60"/>
      <c r="I9" s="60"/>
      <c r="J9" s="60"/>
      <c r="K9" s="60"/>
    </row>
    <row r="10" spans="1:11" x14ac:dyDescent="0.3">
      <c r="A10" s="60" t="s">
        <v>8</v>
      </c>
      <c r="B10" s="60"/>
      <c r="C10" s="60"/>
      <c r="D10" s="60"/>
      <c r="E10" s="60"/>
      <c r="F10" s="60"/>
      <c r="G10" s="61" t="s">
        <v>9</v>
      </c>
      <c r="H10" s="60"/>
      <c r="I10" s="60"/>
      <c r="J10" s="60"/>
      <c r="K10" s="60"/>
    </row>
    <row r="11" spans="1:11" x14ac:dyDescent="0.3">
      <c r="A11" s="60" t="s">
        <v>10</v>
      </c>
      <c r="B11" s="60"/>
      <c r="C11" s="60"/>
      <c r="D11" s="60"/>
      <c r="E11" s="60"/>
      <c r="F11" s="60"/>
      <c r="G11" s="60" t="s">
        <v>57</v>
      </c>
      <c r="H11" s="60"/>
      <c r="I11" s="60"/>
      <c r="J11" s="60"/>
      <c r="K11" s="60"/>
    </row>
    <row r="12" spans="1:11" x14ac:dyDescent="0.3">
      <c r="A12" s="60" t="s">
        <v>11</v>
      </c>
      <c r="B12" s="60"/>
      <c r="C12" s="60"/>
      <c r="D12" s="60"/>
      <c r="E12" s="60"/>
      <c r="F12" s="60"/>
      <c r="G12" s="60" t="s">
        <v>49</v>
      </c>
      <c r="H12" s="60"/>
      <c r="I12" s="60"/>
      <c r="J12" s="60"/>
      <c r="K12" s="60"/>
    </row>
    <row r="13" spans="1:11" x14ac:dyDescent="0.3">
      <c r="A13" s="60" t="s">
        <v>12</v>
      </c>
      <c r="B13" s="60"/>
      <c r="C13" s="60"/>
      <c r="D13" s="60"/>
      <c r="E13" s="60"/>
      <c r="F13" s="60"/>
      <c r="G13" s="60" t="s">
        <v>13</v>
      </c>
      <c r="H13" s="60"/>
      <c r="I13" s="60"/>
      <c r="J13" s="60"/>
      <c r="K13" s="60"/>
    </row>
    <row r="14" spans="1:11" x14ac:dyDescent="0.3">
      <c r="A14" s="60" t="s">
        <v>14</v>
      </c>
      <c r="B14" s="60"/>
      <c r="C14" s="60"/>
      <c r="D14" s="60"/>
      <c r="E14" s="60"/>
      <c r="F14" s="60"/>
      <c r="G14" s="62" t="s">
        <v>58</v>
      </c>
      <c r="H14" s="62"/>
      <c r="I14" s="62"/>
      <c r="J14" s="62"/>
      <c r="K14" s="62"/>
    </row>
    <row r="15" spans="1:11" x14ac:dyDescent="0.3">
      <c r="A15" s="60" t="s">
        <v>15</v>
      </c>
      <c r="B15" s="60"/>
      <c r="C15" s="60"/>
      <c r="D15" s="60"/>
      <c r="E15" s="60"/>
      <c r="F15" s="60"/>
      <c r="G15" s="63" t="s">
        <v>16</v>
      </c>
      <c r="H15" s="64"/>
      <c r="I15" s="64"/>
      <c r="J15" s="64"/>
      <c r="K15" s="65"/>
    </row>
    <row r="16" spans="1:11" x14ac:dyDescent="0.3">
      <c r="A16" s="60" t="s">
        <v>17</v>
      </c>
      <c r="B16" s="60"/>
      <c r="C16" s="60"/>
      <c r="D16" s="60"/>
      <c r="E16" s="60"/>
      <c r="F16" s="60"/>
      <c r="G16" s="66" t="s">
        <v>61</v>
      </c>
      <c r="H16" s="67"/>
      <c r="I16" s="67"/>
      <c r="J16" s="67"/>
      <c r="K16" s="68"/>
    </row>
    <row r="17" spans="1:11" x14ac:dyDescent="0.3">
      <c r="A17" s="69" t="s">
        <v>18</v>
      </c>
      <c r="B17" s="69"/>
      <c r="C17" s="69"/>
      <c r="D17" s="69"/>
      <c r="E17" s="69"/>
      <c r="F17" s="69"/>
      <c r="G17" s="60" t="s">
        <v>19</v>
      </c>
      <c r="H17" s="60"/>
      <c r="I17" s="60"/>
      <c r="J17" s="60"/>
      <c r="K17" s="60"/>
    </row>
    <row r="18" spans="1:11" x14ac:dyDescent="0.3">
      <c r="A18" s="60" t="s">
        <v>20</v>
      </c>
      <c r="B18" s="60"/>
      <c r="C18" s="60"/>
      <c r="D18" s="60"/>
      <c r="E18" s="60"/>
      <c r="F18" s="60"/>
      <c r="G18" s="74" t="s">
        <v>21</v>
      </c>
      <c r="H18" s="74"/>
      <c r="I18" s="74"/>
      <c r="J18" s="74"/>
      <c r="K18" s="74"/>
    </row>
    <row r="19" spans="1:11" x14ac:dyDescent="0.3">
      <c r="A19" s="60" t="s">
        <v>50</v>
      </c>
      <c r="B19" s="60"/>
      <c r="C19" s="60"/>
      <c r="D19" s="60"/>
      <c r="E19" s="60"/>
      <c r="F19" s="60"/>
      <c r="G19" s="60" t="s">
        <v>22</v>
      </c>
      <c r="H19" s="60"/>
      <c r="I19" s="60"/>
      <c r="J19" s="60"/>
      <c r="K19" s="60"/>
    </row>
    <row r="20" spans="1:11" x14ac:dyDescent="0.3">
      <c r="A20" s="59" t="s">
        <v>53</v>
      </c>
      <c r="B20" s="59"/>
      <c r="C20" s="59"/>
      <c r="D20" s="59"/>
      <c r="E20" s="59"/>
      <c r="F20" s="59"/>
      <c r="G20" s="59"/>
      <c r="H20" s="59"/>
      <c r="I20" s="59"/>
      <c r="J20" s="59"/>
      <c r="K20" s="59"/>
    </row>
    <row r="21" spans="1:11" x14ac:dyDescent="0.3">
      <c r="A21" s="59" t="s">
        <v>23</v>
      </c>
      <c r="B21" s="71" t="s">
        <v>24</v>
      </c>
      <c r="C21" s="70" t="s">
        <v>25</v>
      </c>
      <c r="D21" s="71" t="s">
        <v>26</v>
      </c>
      <c r="E21" s="71"/>
      <c r="F21" s="71"/>
      <c r="G21" s="71" t="s">
        <v>27</v>
      </c>
      <c r="H21" s="71"/>
      <c r="I21" s="71"/>
      <c r="J21" s="71"/>
      <c r="K21" s="70" t="s">
        <v>28</v>
      </c>
    </row>
    <row r="22" spans="1:11" x14ac:dyDescent="0.3">
      <c r="A22" s="59"/>
      <c r="B22" s="71"/>
      <c r="C22" s="70"/>
      <c r="D22" s="71" t="s">
        <v>29</v>
      </c>
      <c r="E22" s="71"/>
      <c r="F22" s="71"/>
      <c r="G22" s="71" t="s">
        <v>30</v>
      </c>
      <c r="H22" s="71"/>
      <c r="I22" s="71"/>
      <c r="J22" s="71"/>
      <c r="K22" s="70"/>
    </row>
    <row r="23" spans="1:11" ht="43.2" x14ac:dyDescent="0.3">
      <c r="A23" s="59"/>
      <c r="B23" s="71"/>
      <c r="C23" s="70"/>
      <c r="D23" s="47" t="s">
        <v>31</v>
      </c>
      <c r="E23" s="47" t="s">
        <v>32</v>
      </c>
      <c r="F23" s="47" t="s">
        <v>33</v>
      </c>
      <c r="G23" s="47" t="s">
        <v>34</v>
      </c>
      <c r="H23" s="47" t="s">
        <v>35</v>
      </c>
      <c r="I23" s="47" t="s">
        <v>32</v>
      </c>
      <c r="J23" s="47" t="s">
        <v>33</v>
      </c>
      <c r="K23" s="70"/>
    </row>
    <row r="24" spans="1:11" ht="43.2" x14ac:dyDescent="0.3">
      <c r="A24" s="46">
        <v>1</v>
      </c>
      <c r="B24" s="7" t="s">
        <v>36</v>
      </c>
      <c r="C24" s="8" t="s">
        <v>56</v>
      </c>
      <c r="D24" s="13">
        <v>29500</v>
      </c>
      <c r="E24" s="13">
        <v>17206</v>
      </c>
      <c r="F24" s="9">
        <f>E24/D24</f>
        <v>0.58325423728813564</v>
      </c>
      <c r="G24" s="15">
        <v>237923.57</v>
      </c>
      <c r="H24" s="28">
        <v>140518.49</v>
      </c>
      <c r="I24" s="31">
        <v>123204.8</v>
      </c>
      <c r="J24" s="33">
        <f>I24/G24</f>
        <v>0.51783352107569669</v>
      </c>
      <c r="K24" s="7" t="s">
        <v>62</v>
      </c>
    </row>
    <row r="25" spans="1:11" x14ac:dyDescent="0.3">
      <c r="A25" s="46">
        <v>2</v>
      </c>
      <c r="B25" s="7" t="s">
        <v>37</v>
      </c>
      <c r="C25" s="8" t="s">
        <v>38</v>
      </c>
      <c r="D25" s="13">
        <v>326950</v>
      </c>
      <c r="E25" s="13">
        <v>210878</v>
      </c>
      <c r="F25" s="9">
        <f t="shared" ref="F25:F31" si="0">E25/D25</f>
        <v>0.64498547178467658</v>
      </c>
      <c r="G25" s="31">
        <v>0</v>
      </c>
      <c r="H25" s="28">
        <v>0</v>
      </c>
      <c r="I25" s="31">
        <v>0</v>
      </c>
      <c r="J25" s="33">
        <v>0</v>
      </c>
      <c r="K25" s="72"/>
    </row>
    <row r="26" spans="1:11" x14ac:dyDescent="0.3">
      <c r="A26" s="46">
        <v>3</v>
      </c>
      <c r="B26" s="7" t="s">
        <v>39</v>
      </c>
      <c r="C26" s="8" t="s">
        <v>40</v>
      </c>
      <c r="D26" s="13">
        <v>3352</v>
      </c>
      <c r="E26" s="13">
        <v>5284</v>
      </c>
      <c r="F26" s="9">
        <f t="shared" si="0"/>
        <v>1.5763723150357996</v>
      </c>
      <c r="G26" s="32">
        <v>0</v>
      </c>
      <c r="H26" s="29">
        <v>0</v>
      </c>
      <c r="I26" s="32">
        <v>0</v>
      </c>
      <c r="J26" s="33">
        <v>0</v>
      </c>
      <c r="K26" s="73"/>
    </row>
    <row r="27" spans="1:11" x14ac:dyDescent="0.3">
      <c r="A27" s="46">
        <v>4</v>
      </c>
      <c r="B27" s="7" t="s">
        <v>41</v>
      </c>
      <c r="C27" s="8" t="s">
        <v>42</v>
      </c>
      <c r="D27" s="13">
        <v>46129</v>
      </c>
      <c r="E27" s="13">
        <v>74910</v>
      </c>
      <c r="F27" s="9">
        <f t="shared" si="0"/>
        <v>1.6239242125344144</v>
      </c>
      <c r="G27" s="31">
        <v>0</v>
      </c>
      <c r="H27" s="29">
        <v>0</v>
      </c>
      <c r="I27" s="29">
        <v>0</v>
      </c>
      <c r="J27" s="33">
        <v>0</v>
      </c>
      <c r="K27" s="4"/>
    </row>
    <row r="28" spans="1:11" ht="43.2" x14ac:dyDescent="0.3">
      <c r="A28" s="46">
        <v>5</v>
      </c>
      <c r="B28" s="4" t="s">
        <v>55</v>
      </c>
      <c r="C28" s="47" t="s">
        <v>54</v>
      </c>
      <c r="D28" s="14">
        <v>17520</v>
      </c>
      <c r="E28" s="12">
        <v>10176</v>
      </c>
      <c r="F28" s="9">
        <f t="shared" si="0"/>
        <v>0.58082191780821912</v>
      </c>
      <c r="G28" s="16">
        <v>1762076.43</v>
      </c>
      <c r="H28" s="29">
        <v>1040309.51</v>
      </c>
      <c r="I28" s="32">
        <v>842960.54</v>
      </c>
      <c r="J28" s="33">
        <f t="shared" ref="J28:J32" si="1">I28/G28</f>
        <v>0.47839045210995762</v>
      </c>
      <c r="K28" s="4" t="s">
        <v>51</v>
      </c>
    </row>
    <row r="29" spans="1:11" ht="28.8" x14ac:dyDescent="0.3">
      <c r="A29" s="6">
        <v>6</v>
      </c>
      <c r="B29" s="10" t="s">
        <v>43</v>
      </c>
      <c r="C29" s="11" t="s">
        <v>44</v>
      </c>
      <c r="D29" s="12">
        <v>34840</v>
      </c>
      <c r="E29" s="12">
        <v>22791</v>
      </c>
      <c r="F29" s="9">
        <f t="shared" si="0"/>
        <v>0.65416188289322619</v>
      </c>
      <c r="G29" s="32">
        <v>0</v>
      </c>
      <c r="H29" s="32">
        <v>0</v>
      </c>
      <c r="I29" s="32">
        <v>0</v>
      </c>
      <c r="J29" s="33">
        <v>0</v>
      </c>
      <c r="K29" s="4"/>
    </row>
    <row r="30" spans="1:11" ht="28.8" x14ac:dyDescent="0.3">
      <c r="A30" s="6">
        <v>7</v>
      </c>
      <c r="B30" s="10" t="s">
        <v>45</v>
      </c>
      <c r="C30" s="11" t="s">
        <v>44</v>
      </c>
      <c r="D30" s="12">
        <v>34840</v>
      </c>
      <c r="E30" s="12">
        <v>22791</v>
      </c>
      <c r="F30" s="9">
        <f t="shared" si="0"/>
        <v>0.65416188289322619</v>
      </c>
      <c r="G30" s="32">
        <v>0</v>
      </c>
      <c r="H30" s="32">
        <v>0</v>
      </c>
      <c r="I30" s="32">
        <v>0</v>
      </c>
      <c r="J30" s="33">
        <v>0</v>
      </c>
      <c r="K30" s="4"/>
    </row>
    <row r="31" spans="1:11" ht="43.2" x14ac:dyDescent="0.3">
      <c r="A31" s="17">
        <v>8</v>
      </c>
      <c r="B31" s="18" t="s">
        <v>46</v>
      </c>
      <c r="C31" s="19" t="s">
        <v>44</v>
      </c>
      <c r="D31" s="20">
        <v>27872</v>
      </c>
      <c r="E31" s="20">
        <v>19145</v>
      </c>
      <c r="F31" s="9">
        <f t="shared" si="0"/>
        <v>0.68689006888633752</v>
      </c>
      <c r="G31" s="35">
        <v>0</v>
      </c>
      <c r="H31" s="35">
        <v>0</v>
      </c>
      <c r="I31" s="35">
        <v>0</v>
      </c>
      <c r="J31" s="33">
        <v>0</v>
      </c>
      <c r="K31" s="21"/>
    </row>
    <row r="32" spans="1:11" x14ac:dyDescent="0.3">
      <c r="A32" s="24"/>
      <c r="B32" s="25" t="s">
        <v>60</v>
      </c>
      <c r="C32" s="24"/>
      <c r="D32" s="24"/>
      <c r="E32" s="26" t="s">
        <v>52</v>
      </c>
      <c r="F32" s="25"/>
      <c r="G32" s="27">
        <f>SUM(G24:G31)</f>
        <v>2000000</v>
      </c>
      <c r="H32" s="27">
        <f t="shared" ref="H32:I32" si="2">SUM(H24:H31)</f>
        <v>1180828</v>
      </c>
      <c r="I32" s="27">
        <f t="shared" si="2"/>
        <v>966165.34000000008</v>
      </c>
      <c r="J32" s="33">
        <f t="shared" si="1"/>
        <v>0.48308267000000005</v>
      </c>
      <c r="K32" s="24"/>
    </row>
    <row r="34" spans="9:9" x14ac:dyDescent="0.3">
      <c r="I34" s="1" t="s">
        <v>60</v>
      </c>
    </row>
  </sheetData>
  <mergeCells count="38">
    <mergeCell ref="A1:K1"/>
    <mergeCell ref="A2:K2"/>
    <mergeCell ref="A3:K3"/>
    <mergeCell ref="A7:K7"/>
    <mergeCell ref="A8:F8"/>
    <mergeCell ref="G8:K8"/>
    <mergeCell ref="A9:F9"/>
    <mergeCell ref="G9:K9"/>
    <mergeCell ref="A10:F10"/>
    <mergeCell ref="G10:K10"/>
    <mergeCell ref="A11:F11"/>
    <mergeCell ref="G11:K11"/>
    <mergeCell ref="A12:F12"/>
    <mergeCell ref="G12:K12"/>
    <mergeCell ref="A13:F13"/>
    <mergeCell ref="G13:K13"/>
    <mergeCell ref="A14:F14"/>
    <mergeCell ref="G14:K14"/>
    <mergeCell ref="A15:F15"/>
    <mergeCell ref="G15:K15"/>
    <mergeCell ref="A16:F16"/>
    <mergeCell ref="G16:K16"/>
    <mergeCell ref="A17:F17"/>
    <mergeCell ref="G17:K17"/>
    <mergeCell ref="K21:K23"/>
    <mergeCell ref="D22:F22"/>
    <mergeCell ref="G22:J22"/>
    <mergeCell ref="K25:K26"/>
    <mergeCell ref="A18:F18"/>
    <mergeCell ref="G18:K18"/>
    <mergeCell ref="A19:F19"/>
    <mergeCell ref="G19:K19"/>
    <mergeCell ref="A20:K20"/>
    <mergeCell ref="A21:A23"/>
    <mergeCell ref="B21:B23"/>
    <mergeCell ref="C21:C23"/>
    <mergeCell ref="D21:F21"/>
    <mergeCell ref="G21:J21"/>
  </mergeCells>
  <hyperlinks>
    <hyperlink ref="G10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activeCell="A4" sqref="A1:K1048576"/>
    </sheetView>
  </sheetViews>
  <sheetFormatPr baseColWidth="10" defaultRowHeight="14.4" x14ac:dyDescent="0.3"/>
  <cols>
    <col min="1" max="1" width="4.6640625" style="1" customWidth="1"/>
    <col min="2" max="2" width="26.88671875" style="1" customWidth="1"/>
    <col min="3" max="3" width="19.6640625" style="1" customWidth="1"/>
    <col min="4" max="4" width="19.77734375" style="1" customWidth="1"/>
    <col min="5" max="5" width="12" style="1" customWidth="1"/>
    <col min="6" max="6" width="13.109375" style="1" bestFit="1" customWidth="1"/>
    <col min="7" max="7" width="13" style="1" bestFit="1" customWidth="1"/>
    <col min="8" max="8" width="15" style="1" bestFit="1" customWidth="1"/>
    <col min="9" max="9" width="15.88671875" style="1" customWidth="1"/>
    <col min="10" max="10" width="13.109375" style="1" bestFit="1" customWidth="1"/>
    <col min="11" max="11" width="51" style="1" customWidth="1"/>
  </cols>
  <sheetData>
    <row r="1" spans="1:11" x14ac:dyDescent="0.3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x14ac:dyDescent="0.3">
      <c r="A2" s="58" t="s">
        <v>47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x14ac:dyDescent="0.3">
      <c r="A3" s="58" t="s">
        <v>48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1" x14ac:dyDescent="0.3">
      <c r="A4" s="2" t="s">
        <v>1</v>
      </c>
      <c r="E4" s="3" t="s">
        <v>59</v>
      </c>
      <c r="F4" s="3"/>
      <c r="G4" s="3"/>
      <c r="H4" s="3"/>
      <c r="I4" s="3"/>
      <c r="J4" s="3"/>
      <c r="K4" s="3"/>
    </row>
    <row r="5" spans="1:11" x14ac:dyDescent="0.3">
      <c r="A5" s="2" t="s">
        <v>2</v>
      </c>
      <c r="D5" s="5" t="s">
        <v>70</v>
      </c>
      <c r="E5" s="3"/>
      <c r="F5" s="3"/>
      <c r="I5" s="2" t="s">
        <v>3</v>
      </c>
      <c r="K5" s="34">
        <v>45174</v>
      </c>
    </row>
    <row r="7" spans="1:11" x14ac:dyDescent="0.3">
      <c r="A7" s="59"/>
      <c r="B7" s="59"/>
      <c r="C7" s="59"/>
      <c r="D7" s="59"/>
      <c r="E7" s="59"/>
      <c r="F7" s="59"/>
      <c r="G7" s="59"/>
      <c r="H7" s="59"/>
      <c r="I7" s="59"/>
      <c r="J7" s="59"/>
      <c r="K7" s="59"/>
    </row>
    <row r="8" spans="1:11" x14ac:dyDescent="0.3">
      <c r="A8" s="60" t="s">
        <v>4</v>
      </c>
      <c r="B8" s="60"/>
      <c r="C8" s="60"/>
      <c r="D8" s="60"/>
      <c r="E8" s="60"/>
      <c r="F8" s="60"/>
      <c r="G8" s="60" t="s">
        <v>5</v>
      </c>
      <c r="H8" s="60"/>
      <c r="I8" s="60"/>
      <c r="J8" s="60"/>
      <c r="K8" s="60"/>
    </row>
    <row r="9" spans="1:11" x14ac:dyDescent="0.3">
      <c r="A9" s="60" t="s">
        <v>6</v>
      </c>
      <c r="B9" s="60"/>
      <c r="C9" s="60"/>
      <c r="D9" s="60"/>
      <c r="E9" s="60"/>
      <c r="F9" s="60"/>
      <c r="G9" s="60" t="s">
        <v>7</v>
      </c>
      <c r="H9" s="60"/>
      <c r="I9" s="60"/>
      <c r="J9" s="60"/>
      <c r="K9" s="60"/>
    </row>
    <row r="10" spans="1:11" x14ac:dyDescent="0.3">
      <c r="A10" s="60" t="s">
        <v>8</v>
      </c>
      <c r="B10" s="60"/>
      <c r="C10" s="60"/>
      <c r="D10" s="60"/>
      <c r="E10" s="60"/>
      <c r="F10" s="60"/>
      <c r="G10" s="61" t="s">
        <v>9</v>
      </c>
      <c r="H10" s="60"/>
      <c r="I10" s="60"/>
      <c r="J10" s="60"/>
      <c r="K10" s="60"/>
    </row>
    <row r="11" spans="1:11" x14ac:dyDescent="0.3">
      <c r="A11" s="60" t="s">
        <v>10</v>
      </c>
      <c r="B11" s="60"/>
      <c r="C11" s="60"/>
      <c r="D11" s="60"/>
      <c r="E11" s="60"/>
      <c r="F11" s="60"/>
      <c r="G11" s="60" t="s">
        <v>57</v>
      </c>
      <c r="H11" s="60"/>
      <c r="I11" s="60"/>
      <c r="J11" s="60"/>
      <c r="K11" s="60"/>
    </row>
    <row r="12" spans="1:11" x14ac:dyDescent="0.3">
      <c r="A12" s="60" t="s">
        <v>11</v>
      </c>
      <c r="B12" s="60"/>
      <c r="C12" s="60"/>
      <c r="D12" s="60"/>
      <c r="E12" s="60"/>
      <c r="F12" s="60"/>
      <c r="G12" s="60" t="s">
        <v>49</v>
      </c>
      <c r="H12" s="60"/>
      <c r="I12" s="60"/>
      <c r="J12" s="60"/>
      <c r="K12" s="60"/>
    </row>
    <row r="13" spans="1:11" x14ac:dyDescent="0.3">
      <c r="A13" s="60" t="s">
        <v>12</v>
      </c>
      <c r="B13" s="60"/>
      <c r="C13" s="60"/>
      <c r="D13" s="60"/>
      <c r="E13" s="60"/>
      <c r="F13" s="60"/>
      <c r="G13" s="60" t="s">
        <v>13</v>
      </c>
      <c r="H13" s="60"/>
      <c r="I13" s="60"/>
      <c r="J13" s="60"/>
      <c r="K13" s="60"/>
    </row>
    <row r="14" spans="1:11" x14ac:dyDescent="0.3">
      <c r="A14" s="60" t="s">
        <v>14</v>
      </c>
      <c r="B14" s="60"/>
      <c r="C14" s="60"/>
      <c r="D14" s="60"/>
      <c r="E14" s="60"/>
      <c r="F14" s="60"/>
      <c r="G14" s="62" t="s">
        <v>58</v>
      </c>
      <c r="H14" s="62"/>
      <c r="I14" s="62"/>
      <c r="J14" s="62"/>
      <c r="K14" s="62"/>
    </row>
    <row r="15" spans="1:11" x14ac:dyDescent="0.3">
      <c r="A15" s="60" t="s">
        <v>15</v>
      </c>
      <c r="B15" s="60"/>
      <c r="C15" s="60"/>
      <c r="D15" s="60"/>
      <c r="E15" s="60"/>
      <c r="F15" s="60"/>
      <c r="G15" s="63" t="s">
        <v>16</v>
      </c>
      <c r="H15" s="64"/>
      <c r="I15" s="64"/>
      <c r="J15" s="64"/>
      <c r="K15" s="65"/>
    </row>
    <row r="16" spans="1:11" x14ac:dyDescent="0.3">
      <c r="A16" s="60" t="s">
        <v>17</v>
      </c>
      <c r="B16" s="60"/>
      <c r="C16" s="60"/>
      <c r="D16" s="60"/>
      <c r="E16" s="60"/>
      <c r="F16" s="60"/>
      <c r="G16" s="66" t="s">
        <v>61</v>
      </c>
      <c r="H16" s="67"/>
      <c r="I16" s="67"/>
      <c r="J16" s="67"/>
      <c r="K16" s="68"/>
    </row>
    <row r="17" spans="1:11" x14ac:dyDescent="0.3">
      <c r="A17" s="69" t="s">
        <v>18</v>
      </c>
      <c r="B17" s="69"/>
      <c r="C17" s="69"/>
      <c r="D17" s="69"/>
      <c r="E17" s="69"/>
      <c r="F17" s="69"/>
      <c r="G17" s="60" t="s">
        <v>19</v>
      </c>
      <c r="H17" s="60"/>
      <c r="I17" s="60"/>
      <c r="J17" s="60"/>
      <c r="K17" s="60"/>
    </row>
    <row r="18" spans="1:11" x14ac:dyDescent="0.3">
      <c r="A18" s="60" t="s">
        <v>20</v>
      </c>
      <c r="B18" s="60"/>
      <c r="C18" s="60"/>
      <c r="D18" s="60"/>
      <c r="E18" s="60"/>
      <c r="F18" s="60"/>
      <c r="G18" s="74" t="s">
        <v>21</v>
      </c>
      <c r="H18" s="74"/>
      <c r="I18" s="74"/>
      <c r="J18" s="74"/>
      <c r="K18" s="74"/>
    </row>
    <row r="19" spans="1:11" x14ac:dyDescent="0.3">
      <c r="A19" s="60" t="s">
        <v>50</v>
      </c>
      <c r="B19" s="60"/>
      <c r="C19" s="60"/>
      <c r="D19" s="60"/>
      <c r="E19" s="60"/>
      <c r="F19" s="60"/>
      <c r="G19" s="60" t="s">
        <v>22</v>
      </c>
      <c r="H19" s="60"/>
      <c r="I19" s="60"/>
      <c r="J19" s="60"/>
      <c r="K19" s="60"/>
    </row>
    <row r="20" spans="1:11" x14ac:dyDescent="0.3">
      <c r="A20" s="59" t="s">
        <v>53</v>
      </c>
      <c r="B20" s="59"/>
      <c r="C20" s="59"/>
      <c r="D20" s="59"/>
      <c r="E20" s="59"/>
      <c r="F20" s="59"/>
      <c r="G20" s="59"/>
      <c r="H20" s="59"/>
      <c r="I20" s="59"/>
      <c r="J20" s="59"/>
      <c r="K20" s="59"/>
    </row>
    <row r="21" spans="1:11" x14ac:dyDescent="0.3">
      <c r="A21" s="59" t="s">
        <v>23</v>
      </c>
      <c r="B21" s="71" t="s">
        <v>24</v>
      </c>
      <c r="C21" s="70" t="s">
        <v>25</v>
      </c>
      <c r="D21" s="71" t="s">
        <v>26</v>
      </c>
      <c r="E21" s="71"/>
      <c r="F21" s="71"/>
      <c r="G21" s="71" t="s">
        <v>27</v>
      </c>
      <c r="H21" s="71"/>
      <c r="I21" s="71"/>
      <c r="J21" s="71"/>
      <c r="K21" s="70" t="s">
        <v>28</v>
      </c>
    </row>
    <row r="22" spans="1:11" x14ac:dyDescent="0.3">
      <c r="A22" s="59"/>
      <c r="B22" s="71"/>
      <c r="C22" s="70"/>
      <c r="D22" s="71" t="s">
        <v>29</v>
      </c>
      <c r="E22" s="71"/>
      <c r="F22" s="71"/>
      <c r="G22" s="71" t="s">
        <v>30</v>
      </c>
      <c r="H22" s="71"/>
      <c r="I22" s="71"/>
      <c r="J22" s="71"/>
      <c r="K22" s="70"/>
    </row>
    <row r="23" spans="1:11" ht="43.2" x14ac:dyDescent="0.3">
      <c r="A23" s="59"/>
      <c r="B23" s="71"/>
      <c r="C23" s="70"/>
      <c r="D23" s="49" t="s">
        <v>31</v>
      </c>
      <c r="E23" s="49" t="s">
        <v>32</v>
      </c>
      <c r="F23" s="49" t="s">
        <v>33</v>
      </c>
      <c r="G23" s="49" t="s">
        <v>34</v>
      </c>
      <c r="H23" s="49" t="s">
        <v>35</v>
      </c>
      <c r="I23" s="49" t="s">
        <v>32</v>
      </c>
      <c r="J23" s="49" t="s">
        <v>33</v>
      </c>
      <c r="K23" s="70"/>
    </row>
    <row r="24" spans="1:11" ht="43.2" x14ac:dyDescent="0.3">
      <c r="A24" s="48">
        <v>1</v>
      </c>
      <c r="B24" s="7" t="s">
        <v>36</v>
      </c>
      <c r="C24" s="8" t="s">
        <v>56</v>
      </c>
      <c r="D24" s="13">
        <v>29500</v>
      </c>
      <c r="E24" s="13">
        <v>19664</v>
      </c>
      <c r="F24" s="9">
        <f>E24/D24</f>
        <v>0.66657627118644069</v>
      </c>
      <c r="G24" s="15">
        <v>237923.57</v>
      </c>
      <c r="H24" s="28">
        <v>160359.6</v>
      </c>
      <c r="I24" s="31">
        <v>145725</v>
      </c>
      <c r="J24" s="33">
        <f>I24/G24</f>
        <v>0.61248660651821929</v>
      </c>
      <c r="K24" s="7" t="s">
        <v>62</v>
      </c>
    </row>
    <row r="25" spans="1:11" x14ac:dyDescent="0.3">
      <c r="A25" s="48">
        <v>2</v>
      </c>
      <c r="B25" s="7" t="s">
        <v>37</v>
      </c>
      <c r="C25" s="8" t="s">
        <v>38</v>
      </c>
      <c r="D25" s="13">
        <v>326950</v>
      </c>
      <c r="E25" s="13">
        <v>239098</v>
      </c>
      <c r="F25" s="9">
        <f t="shared" ref="F25:F31" si="0">E25/D25</f>
        <v>0.73129836366416878</v>
      </c>
      <c r="G25" s="31">
        <v>0</v>
      </c>
      <c r="H25" s="28">
        <v>0</v>
      </c>
      <c r="I25" s="31">
        <v>0</v>
      </c>
      <c r="J25" s="33">
        <v>0</v>
      </c>
      <c r="K25" s="72"/>
    </row>
    <row r="26" spans="1:11" x14ac:dyDescent="0.3">
      <c r="A26" s="48">
        <v>3</v>
      </c>
      <c r="B26" s="7" t="s">
        <v>39</v>
      </c>
      <c r="C26" s="8" t="s">
        <v>40</v>
      </c>
      <c r="D26" s="13">
        <v>3352</v>
      </c>
      <c r="E26" s="13">
        <v>5924</v>
      </c>
      <c r="F26" s="9">
        <f t="shared" si="0"/>
        <v>1.7673031026252983</v>
      </c>
      <c r="G26" s="32">
        <v>0</v>
      </c>
      <c r="H26" s="29">
        <v>0</v>
      </c>
      <c r="I26" s="32">
        <v>0</v>
      </c>
      <c r="J26" s="33">
        <v>0</v>
      </c>
      <c r="K26" s="73"/>
    </row>
    <row r="27" spans="1:11" x14ac:dyDescent="0.3">
      <c r="A27" s="48">
        <v>4</v>
      </c>
      <c r="B27" s="7" t="s">
        <v>41</v>
      </c>
      <c r="C27" s="8" t="s">
        <v>42</v>
      </c>
      <c r="D27" s="13">
        <v>46129</v>
      </c>
      <c r="E27" s="13">
        <v>77644</v>
      </c>
      <c r="F27" s="9">
        <f t="shared" si="0"/>
        <v>1.6831927854495004</v>
      </c>
      <c r="G27" s="31">
        <v>0</v>
      </c>
      <c r="H27" s="29">
        <v>0</v>
      </c>
      <c r="I27" s="29">
        <v>0</v>
      </c>
      <c r="J27" s="33">
        <v>0</v>
      </c>
      <c r="K27" s="4"/>
    </row>
    <row r="28" spans="1:11" ht="43.2" x14ac:dyDescent="0.3">
      <c r="A28" s="48">
        <v>5</v>
      </c>
      <c r="B28" s="4" t="s">
        <v>55</v>
      </c>
      <c r="C28" s="49" t="s">
        <v>54</v>
      </c>
      <c r="D28" s="14">
        <v>17520</v>
      </c>
      <c r="E28" s="12">
        <v>11664</v>
      </c>
      <c r="F28" s="9">
        <f t="shared" si="0"/>
        <v>0.66575342465753429</v>
      </c>
      <c r="G28" s="16">
        <v>1762076.43</v>
      </c>
      <c r="H28" s="29">
        <v>1187200.3999999999</v>
      </c>
      <c r="I28" s="32">
        <v>979760</v>
      </c>
      <c r="J28" s="33">
        <f t="shared" ref="J28:J32" si="1">I28/G28</f>
        <v>0.55602582460058214</v>
      </c>
      <c r="K28" s="4" t="s">
        <v>51</v>
      </c>
    </row>
    <row r="29" spans="1:11" ht="28.8" x14ac:dyDescent="0.3">
      <c r="A29" s="6">
        <v>6</v>
      </c>
      <c r="B29" s="10" t="s">
        <v>43</v>
      </c>
      <c r="C29" s="11" t="s">
        <v>44</v>
      </c>
      <c r="D29" s="12">
        <v>34840</v>
      </c>
      <c r="E29" s="12">
        <v>25662</v>
      </c>
      <c r="F29" s="9">
        <f t="shared" si="0"/>
        <v>0.73656716417910451</v>
      </c>
      <c r="G29" s="32">
        <v>0</v>
      </c>
      <c r="H29" s="32">
        <v>0</v>
      </c>
      <c r="I29" s="32">
        <v>0</v>
      </c>
      <c r="J29" s="33">
        <v>0</v>
      </c>
      <c r="K29" s="4"/>
    </row>
    <row r="30" spans="1:11" ht="28.8" x14ac:dyDescent="0.3">
      <c r="A30" s="6">
        <v>7</v>
      </c>
      <c r="B30" s="10" t="s">
        <v>45</v>
      </c>
      <c r="C30" s="11" t="s">
        <v>44</v>
      </c>
      <c r="D30" s="12">
        <v>34840</v>
      </c>
      <c r="E30" s="12">
        <v>25661</v>
      </c>
      <c r="F30" s="9">
        <f t="shared" si="0"/>
        <v>0.73653846153846159</v>
      </c>
      <c r="G30" s="32">
        <v>0</v>
      </c>
      <c r="H30" s="32">
        <v>0</v>
      </c>
      <c r="I30" s="32">
        <v>0</v>
      </c>
      <c r="J30" s="33">
        <v>0</v>
      </c>
      <c r="K30" s="4"/>
    </row>
    <row r="31" spans="1:11" ht="43.2" x14ac:dyDescent="0.3">
      <c r="A31" s="17">
        <v>8</v>
      </c>
      <c r="B31" s="18" t="s">
        <v>46</v>
      </c>
      <c r="C31" s="19" t="s">
        <v>44</v>
      </c>
      <c r="D31" s="20">
        <v>27872</v>
      </c>
      <c r="E31" s="20">
        <v>19145</v>
      </c>
      <c r="F31" s="9">
        <f t="shared" si="0"/>
        <v>0.68689006888633752</v>
      </c>
      <c r="G31" s="35">
        <v>0</v>
      </c>
      <c r="H31" s="35">
        <v>0</v>
      </c>
      <c r="I31" s="35">
        <v>0</v>
      </c>
      <c r="J31" s="33">
        <v>0</v>
      </c>
      <c r="K31" s="21"/>
    </row>
    <row r="32" spans="1:11" x14ac:dyDescent="0.3">
      <c r="A32" s="24"/>
      <c r="B32" s="25" t="s">
        <v>60</v>
      </c>
      <c r="C32" s="24"/>
      <c r="D32" s="24"/>
      <c r="E32" s="26" t="s">
        <v>52</v>
      </c>
      <c r="F32" s="25"/>
      <c r="G32" s="27">
        <f>SUM(G24:G31)</f>
        <v>2000000</v>
      </c>
      <c r="H32" s="27">
        <f t="shared" ref="H32:I32" si="2">SUM(H24:H31)</f>
        <v>1347560</v>
      </c>
      <c r="I32" s="27">
        <f t="shared" si="2"/>
        <v>1125485</v>
      </c>
      <c r="J32" s="33">
        <f t="shared" si="1"/>
        <v>0.56274250000000003</v>
      </c>
      <c r="K32" s="24"/>
    </row>
    <row r="34" spans="9:9" x14ac:dyDescent="0.3">
      <c r="I34" s="1" t="s">
        <v>60</v>
      </c>
    </row>
  </sheetData>
  <mergeCells count="38">
    <mergeCell ref="A1:K1"/>
    <mergeCell ref="A2:K2"/>
    <mergeCell ref="A3:K3"/>
    <mergeCell ref="A7:K7"/>
    <mergeCell ref="A8:F8"/>
    <mergeCell ref="G8:K8"/>
    <mergeCell ref="A9:F9"/>
    <mergeCell ref="G9:K9"/>
    <mergeCell ref="A10:F10"/>
    <mergeCell ref="G10:K10"/>
    <mergeCell ref="A11:F11"/>
    <mergeCell ref="G11:K11"/>
    <mergeCell ref="A12:F12"/>
    <mergeCell ref="G12:K12"/>
    <mergeCell ref="A13:F13"/>
    <mergeCell ref="G13:K13"/>
    <mergeCell ref="A14:F14"/>
    <mergeCell ref="G14:K14"/>
    <mergeCell ref="A15:F15"/>
    <mergeCell ref="G15:K15"/>
    <mergeCell ref="A16:F16"/>
    <mergeCell ref="G16:K16"/>
    <mergeCell ref="A17:F17"/>
    <mergeCell ref="G17:K17"/>
    <mergeCell ref="K21:K23"/>
    <mergeCell ref="D22:F22"/>
    <mergeCell ref="G22:J22"/>
    <mergeCell ref="K25:K26"/>
    <mergeCell ref="A18:F18"/>
    <mergeCell ref="G18:K18"/>
    <mergeCell ref="A19:F19"/>
    <mergeCell ref="G19:K19"/>
    <mergeCell ref="A20:K20"/>
    <mergeCell ref="A21:A23"/>
    <mergeCell ref="B21:B23"/>
    <mergeCell ref="C21:C23"/>
    <mergeCell ref="D21:F21"/>
    <mergeCell ref="G21:J21"/>
  </mergeCells>
  <hyperlinks>
    <hyperlink ref="G10" r:id="rId1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activeCell="A4" sqref="A1:K1048576"/>
    </sheetView>
  </sheetViews>
  <sheetFormatPr baseColWidth="10" defaultRowHeight="14.4" x14ac:dyDescent="0.3"/>
  <cols>
    <col min="1" max="1" width="4.6640625" style="1" customWidth="1"/>
    <col min="2" max="2" width="26.88671875" style="1" customWidth="1"/>
    <col min="3" max="3" width="19.6640625" style="1" customWidth="1"/>
    <col min="4" max="4" width="19.77734375" style="1" customWidth="1"/>
    <col min="5" max="5" width="12" style="1" customWidth="1"/>
    <col min="6" max="6" width="13.109375" style="1" bestFit="1" customWidth="1"/>
    <col min="7" max="7" width="13" style="1" bestFit="1" customWidth="1"/>
    <col min="8" max="8" width="15" style="1" bestFit="1" customWidth="1"/>
    <col min="9" max="9" width="15.88671875" style="1" customWidth="1"/>
    <col min="10" max="10" width="13.109375" style="1" bestFit="1" customWidth="1"/>
    <col min="11" max="11" width="51" style="1" customWidth="1"/>
  </cols>
  <sheetData>
    <row r="1" spans="1:11" x14ac:dyDescent="0.3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x14ac:dyDescent="0.3">
      <c r="A2" s="58" t="s">
        <v>47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x14ac:dyDescent="0.3">
      <c r="A3" s="58" t="s">
        <v>48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1" x14ac:dyDescent="0.3">
      <c r="A4" s="2" t="s">
        <v>1</v>
      </c>
      <c r="E4" s="3" t="s">
        <v>59</v>
      </c>
      <c r="F4" s="3"/>
      <c r="G4" s="3"/>
      <c r="H4" s="3"/>
      <c r="I4" s="3"/>
      <c r="J4" s="3"/>
      <c r="K4" s="3"/>
    </row>
    <row r="5" spans="1:11" x14ac:dyDescent="0.3">
      <c r="A5" s="2" t="s">
        <v>2</v>
      </c>
      <c r="D5" s="5" t="s">
        <v>71</v>
      </c>
      <c r="E5" s="3"/>
      <c r="F5" s="3"/>
      <c r="I5" s="2" t="s">
        <v>3</v>
      </c>
      <c r="K5" s="34">
        <v>45204</v>
      </c>
    </row>
    <row r="7" spans="1:11" x14ac:dyDescent="0.3">
      <c r="A7" s="59"/>
      <c r="B7" s="59"/>
      <c r="C7" s="59"/>
      <c r="D7" s="59"/>
      <c r="E7" s="59"/>
      <c r="F7" s="59"/>
      <c r="G7" s="59"/>
      <c r="H7" s="59"/>
      <c r="I7" s="59"/>
      <c r="J7" s="59"/>
      <c r="K7" s="59"/>
    </row>
    <row r="8" spans="1:11" x14ac:dyDescent="0.3">
      <c r="A8" s="60" t="s">
        <v>4</v>
      </c>
      <c r="B8" s="60"/>
      <c r="C8" s="60"/>
      <c r="D8" s="60"/>
      <c r="E8" s="60"/>
      <c r="F8" s="60"/>
      <c r="G8" s="60" t="s">
        <v>5</v>
      </c>
      <c r="H8" s="60"/>
      <c r="I8" s="60"/>
      <c r="J8" s="60"/>
      <c r="K8" s="60"/>
    </row>
    <row r="9" spans="1:11" x14ac:dyDescent="0.3">
      <c r="A9" s="60" t="s">
        <v>6</v>
      </c>
      <c r="B9" s="60"/>
      <c r="C9" s="60"/>
      <c r="D9" s="60"/>
      <c r="E9" s="60"/>
      <c r="F9" s="60"/>
      <c r="G9" s="60" t="s">
        <v>7</v>
      </c>
      <c r="H9" s="60"/>
      <c r="I9" s="60"/>
      <c r="J9" s="60"/>
      <c r="K9" s="60"/>
    </row>
    <row r="10" spans="1:11" x14ac:dyDescent="0.3">
      <c r="A10" s="60" t="s">
        <v>8</v>
      </c>
      <c r="B10" s="60"/>
      <c r="C10" s="60"/>
      <c r="D10" s="60"/>
      <c r="E10" s="60"/>
      <c r="F10" s="60"/>
      <c r="G10" s="61" t="s">
        <v>9</v>
      </c>
      <c r="H10" s="60"/>
      <c r="I10" s="60"/>
      <c r="J10" s="60"/>
      <c r="K10" s="60"/>
    </row>
    <row r="11" spans="1:11" x14ac:dyDescent="0.3">
      <c r="A11" s="60" t="s">
        <v>10</v>
      </c>
      <c r="B11" s="60"/>
      <c r="C11" s="60"/>
      <c r="D11" s="60"/>
      <c r="E11" s="60"/>
      <c r="F11" s="60"/>
      <c r="G11" s="60" t="s">
        <v>57</v>
      </c>
      <c r="H11" s="60"/>
      <c r="I11" s="60"/>
      <c r="J11" s="60"/>
      <c r="K11" s="60"/>
    </row>
    <row r="12" spans="1:11" x14ac:dyDescent="0.3">
      <c r="A12" s="60" t="s">
        <v>11</v>
      </c>
      <c r="B12" s="60"/>
      <c r="C12" s="60"/>
      <c r="D12" s="60"/>
      <c r="E12" s="60"/>
      <c r="F12" s="60"/>
      <c r="G12" s="60" t="s">
        <v>49</v>
      </c>
      <c r="H12" s="60"/>
      <c r="I12" s="60"/>
      <c r="J12" s="60"/>
      <c r="K12" s="60"/>
    </row>
    <row r="13" spans="1:11" x14ac:dyDescent="0.3">
      <c r="A13" s="60" t="s">
        <v>12</v>
      </c>
      <c r="B13" s="60"/>
      <c r="C13" s="60"/>
      <c r="D13" s="60"/>
      <c r="E13" s="60"/>
      <c r="F13" s="60"/>
      <c r="G13" s="60" t="s">
        <v>13</v>
      </c>
      <c r="H13" s="60"/>
      <c r="I13" s="60"/>
      <c r="J13" s="60"/>
      <c r="K13" s="60"/>
    </row>
    <row r="14" spans="1:11" x14ac:dyDescent="0.3">
      <c r="A14" s="60" t="s">
        <v>14</v>
      </c>
      <c r="B14" s="60"/>
      <c r="C14" s="60"/>
      <c r="D14" s="60"/>
      <c r="E14" s="60"/>
      <c r="F14" s="60"/>
      <c r="G14" s="62" t="s">
        <v>58</v>
      </c>
      <c r="H14" s="62"/>
      <c r="I14" s="62"/>
      <c r="J14" s="62"/>
      <c r="K14" s="62"/>
    </row>
    <row r="15" spans="1:11" x14ac:dyDescent="0.3">
      <c r="A15" s="60" t="s">
        <v>15</v>
      </c>
      <c r="B15" s="60"/>
      <c r="C15" s="60"/>
      <c r="D15" s="60"/>
      <c r="E15" s="60"/>
      <c r="F15" s="60"/>
      <c r="G15" s="63" t="s">
        <v>16</v>
      </c>
      <c r="H15" s="64"/>
      <c r="I15" s="64"/>
      <c r="J15" s="64"/>
      <c r="K15" s="65"/>
    </row>
    <row r="16" spans="1:11" x14ac:dyDescent="0.3">
      <c r="A16" s="60" t="s">
        <v>17</v>
      </c>
      <c r="B16" s="60"/>
      <c r="C16" s="60"/>
      <c r="D16" s="60"/>
      <c r="E16" s="60"/>
      <c r="F16" s="60"/>
      <c r="G16" s="66" t="s">
        <v>61</v>
      </c>
      <c r="H16" s="67"/>
      <c r="I16" s="67"/>
      <c r="J16" s="67"/>
      <c r="K16" s="68"/>
    </row>
    <row r="17" spans="1:11" x14ac:dyDescent="0.3">
      <c r="A17" s="69" t="s">
        <v>18</v>
      </c>
      <c r="B17" s="69"/>
      <c r="C17" s="69"/>
      <c r="D17" s="69"/>
      <c r="E17" s="69"/>
      <c r="F17" s="69"/>
      <c r="G17" s="60" t="s">
        <v>19</v>
      </c>
      <c r="H17" s="60"/>
      <c r="I17" s="60"/>
      <c r="J17" s="60"/>
      <c r="K17" s="60"/>
    </row>
    <row r="18" spans="1:11" x14ac:dyDescent="0.3">
      <c r="A18" s="60" t="s">
        <v>20</v>
      </c>
      <c r="B18" s="60"/>
      <c r="C18" s="60"/>
      <c r="D18" s="60"/>
      <c r="E18" s="60"/>
      <c r="F18" s="60"/>
      <c r="G18" s="74" t="s">
        <v>21</v>
      </c>
      <c r="H18" s="74"/>
      <c r="I18" s="74"/>
      <c r="J18" s="74"/>
      <c r="K18" s="74"/>
    </row>
    <row r="19" spans="1:11" x14ac:dyDescent="0.3">
      <c r="A19" s="60" t="s">
        <v>50</v>
      </c>
      <c r="B19" s="60"/>
      <c r="C19" s="60"/>
      <c r="D19" s="60"/>
      <c r="E19" s="60"/>
      <c r="F19" s="60"/>
      <c r="G19" s="60" t="s">
        <v>22</v>
      </c>
      <c r="H19" s="60"/>
      <c r="I19" s="60"/>
      <c r="J19" s="60"/>
      <c r="K19" s="60"/>
    </row>
    <row r="20" spans="1:11" x14ac:dyDescent="0.3">
      <c r="A20" s="59" t="s">
        <v>53</v>
      </c>
      <c r="B20" s="59"/>
      <c r="C20" s="59"/>
      <c r="D20" s="59"/>
      <c r="E20" s="59"/>
      <c r="F20" s="59"/>
      <c r="G20" s="59"/>
      <c r="H20" s="59"/>
      <c r="I20" s="59"/>
      <c r="J20" s="59"/>
      <c r="K20" s="59"/>
    </row>
    <row r="21" spans="1:11" x14ac:dyDescent="0.3">
      <c r="A21" s="59" t="s">
        <v>23</v>
      </c>
      <c r="B21" s="71" t="s">
        <v>24</v>
      </c>
      <c r="C21" s="70" t="s">
        <v>25</v>
      </c>
      <c r="D21" s="71" t="s">
        <v>26</v>
      </c>
      <c r="E21" s="71"/>
      <c r="F21" s="71"/>
      <c r="G21" s="71" t="s">
        <v>27</v>
      </c>
      <c r="H21" s="71"/>
      <c r="I21" s="71"/>
      <c r="J21" s="71"/>
      <c r="K21" s="70" t="s">
        <v>28</v>
      </c>
    </row>
    <row r="22" spans="1:11" x14ac:dyDescent="0.3">
      <c r="A22" s="59"/>
      <c r="B22" s="71"/>
      <c r="C22" s="70"/>
      <c r="D22" s="71" t="s">
        <v>29</v>
      </c>
      <c r="E22" s="71"/>
      <c r="F22" s="71"/>
      <c r="G22" s="71" t="s">
        <v>30</v>
      </c>
      <c r="H22" s="71"/>
      <c r="I22" s="71"/>
      <c r="J22" s="71"/>
      <c r="K22" s="70"/>
    </row>
    <row r="23" spans="1:11" ht="43.2" x14ac:dyDescent="0.3">
      <c r="A23" s="59"/>
      <c r="B23" s="71"/>
      <c r="C23" s="70"/>
      <c r="D23" s="50" t="s">
        <v>31</v>
      </c>
      <c r="E23" s="50" t="s">
        <v>32</v>
      </c>
      <c r="F23" s="50" t="s">
        <v>33</v>
      </c>
      <c r="G23" s="50" t="s">
        <v>34</v>
      </c>
      <c r="H23" s="50" t="s">
        <v>35</v>
      </c>
      <c r="I23" s="50" t="s">
        <v>32</v>
      </c>
      <c r="J23" s="50" t="s">
        <v>33</v>
      </c>
      <c r="K23" s="70"/>
    </row>
    <row r="24" spans="1:11" ht="43.2" x14ac:dyDescent="0.3">
      <c r="A24" s="51">
        <v>1</v>
      </c>
      <c r="B24" s="7" t="s">
        <v>36</v>
      </c>
      <c r="C24" s="8" t="s">
        <v>56</v>
      </c>
      <c r="D24" s="13">
        <v>29500</v>
      </c>
      <c r="E24" s="13">
        <v>22122</v>
      </c>
      <c r="F24" s="9">
        <f>E24/D24</f>
        <v>0.74989830508474575</v>
      </c>
      <c r="G24" s="15">
        <v>237923.57</v>
      </c>
      <c r="H24" s="28">
        <v>174044.6</v>
      </c>
      <c r="I24" s="31">
        <v>161987.13</v>
      </c>
      <c r="J24" s="33">
        <f>I24/G24</f>
        <v>0.68083683344193269</v>
      </c>
      <c r="K24" s="7" t="s">
        <v>62</v>
      </c>
    </row>
    <row r="25" spans="1:11" x14ac:dyDescent="0.3">
      <c r="A25" s="51">
        <v>2</v>
      </c>
      <c r="B25" s="7" t="s">
        <v>37</v>
      </c>
      <c r="C25" s="8" t="s">
        <v>38</v>
      </c>
      <c r="D25" s="13">
        <v>326950</v>
      </c>
      <c r="E25" s="13">
        <v>265537</v>
      </c>
      <c r="F25" s="9">
        <f t="shared" ref="F25:F31" si="0">E25/D25</f>
        <v>0.81216393944028142</v>
      </c>
      <c r="G25" s="31">
        <v>0</v>
      </c>
      <c r="H25" s="28">
        <v>0</v>
      </c>
      <c r="I25" s="31">
        <v>0</v>
      </c>
      <c r="J25" s="33">
        <v>0</v>
      </c>
      <c r="K25" s="72"/>
    </row>
    <row r="26" spans="1:11" x14ac:dyDescent="0.3">
      <c r="A26" s="51">
        <v>3</v>
      </c>
      <c r="B26" s="7" t="s">
        <v>39</v>
      </c>
      <c r="C26" s="8" t="s">
        <v>40</v>
      </c>
      <c r="D26" s="13">
        <v>3352</v>
      </c>
      <c r="E26" s="13">
        <v>6583</v>
      </c>
      <c r="F26" s="9">
        <f t="shared" si="0"/>
        <v>1.9639021479713603</v>
      </c>
      <c r="G26" s="32">
        <v>0</v>
      </c>
      <c r="H26" s="29">
        <v>0</v>
      </c>
      <c r="I26" s="32">
        <v>0</v>
      </c>
      <c r="J26" s="33">
        <v>0</v>
      </c>
      <c r="K26" s="73"/>
    </row>
    <row r="27" spans="1:11" x14ac:dyDescent="0.3">
      <c r="A27" s="51">
        <v>4</v>
      </c>
      <c r="B27" s="7" t="s">
        <v>41</v>
      </c>
      <c r="C27" s="8" t="s">
        <v>42</v>
      </c>
      <c r="D27" s="13">
        <v>46129</v>
      </c>
      <c r="E27" s="13">
        <v>78013</v>
      </c>
      <c r="F27" s="9">
        <f t="shared" si="0"/>
        <v>1.6911920917427214</v>
      </c>
      <c r="G27" s="31">
        <v>0</v>
      </c>
      <c r="H27" s="29">
        <v>0</v>
      </c>
      <c r="I27" s="29">
        <v>0</v>
      </c>
      <c r="J27" s="33">
        <v>0</v>
      </c>
      <c r="K27" s="4"/>
    </row>
    <row r="28" spans="1:11" ht="43.2" x14ac:dyDescent="0.3">
      <c r="A28" s="51">
        <v>5</v>
      </c>
      <c r="B28" s="4" t="s">
        <v>55</v>
      </c>
      <c r="C28" s="50" t="s">
        <v>54</v>
      </c>
      <c r="D28" s="14">
        <v>17520</v>
      </c>
      <c r="E28" s="12">
        <v>13104</v>
      </c>
      <c r="F28" s="9">
        <f t="shared" si="0"/>
        <v>0.74794520547945209</v>
      </c>
      <c r="G28" s="16">
        <v>1762076.43</v>
      </c>
      <c r="H28" s="29">
        <v>1288515.3999999999</v>
      </c>
      <c r="I28" s="32">
        <v>1094167.3999999999</v>
      </c>
      <c r="J28" s="33">
        <f t="shared" ref="J28:J32" si="1">I28/G28</f>
        <v>0.6209534282233149</v>
      </c>
      <c r="K28" s="4" t="s">
        <v>51</v>
      </c>
    </row>
    <row r="29" spans="1:11" ht="28.8" x14ac:dyDescent="0.3">
      <c r="A29" s="6">
        <v>6</v>
      </c>
      <c r="B29" s="10" t="s">
        <v>43</v>
      </c>
      <c r="C29" s="11" t="s">
        <v>44</v>
      </c>
      <c r="D29" s="12">
        <v>34840</v>
      </c>
      <c r="E29" s="12">
        <v>28463</v>
      </c>
      <c r="F29" s="9">
        <f t="shared" si="0"/>
        <v>0.81696326061997704</v>
      </c>
      <c r="G29" s="32">
        <v>0</v>
      </c>
      <c r="H29" s="32">
        <v>0</v>
      </c>
      <c r="I29" s="32">
        <v>0</v>
      </c>
      <c r="J29" s="33">
        <v>0</v>
      </c>
      <c r="K29" s="4"/>
    </row>
    <row r="30" spans="1:11" ht="28.8" x14ac:dyDescent="0.3">
      <c r="A30" s="6">
        <v>7</v>
      </c>
      <c r="B30" s="10" t="s">
        <v>45</v>
      </c>
      <c r="C30" s="11" t="s">
        <v>44</v>
      </c>
      <c r="D30" s="12">
        <v>34840</v>
      </c>
      <c r="E30" s="12">
        <v>28461</v>
      </c>
      <c r="F30" s="9">
        <f t="shared" si="0"/>
        <v>0.8169058553386912</v>
      </c>
      <c r="G30" s="32">
        <v>0</v>
      </c>
      <c r="H30" s="32">
        <v>0</v>
      </c>
      <c r="I30" s="32">
        <v>0</v>
      </c>
      <c r="J30" s="33">
        <v>0</v>
      </c>
      <c r="K30" s="4"/>
    </row>
    <row r="31" spans="1:11" ht="43.2" x14ac:dyDescent="0.3">
      <c r="A31" s="17">
        <v>8</v>
      </c>
      <c r="B31" s="18" t="s">
        <v>46</v>
      </c>
      <c r="C31" s="19" t="s">
        <v>44</v>
      </c>
      <c r="D31" s="20">
        <v>27872</v>
      </c>
      <c r="E31" s="20">
        <v>23787</v>
      </c>
      <c r="F31" s="9">
        <f t="shared" si="0"/>
        <v>0.85343714121699199</v>
      </c>
      <c r="G31" s="35">
        <v>0</v>
      </c>
      <c r="H31" s="35">
        <v>0</v>
      </c>
      <c r="I31" s="35">
        <v>0</v>
      </c>
      <c r="J31" s="33">
        <v>0</v>
      </c>
      <c r="K31" s="21"/>
    </row>
    <row r="32" spans="1:11" x14ac:dyDescent="0.3">
      <c r="A32" s="24"/>
      <c r="B32" s="25" t="s">
        <v>60</v>
      </c>
      <c r="C32" s="24"/>
      <c r="D32" s="24"/>
      <c r="E32" s="26" t="s">
        <v>52</v>
      </c>
      <c r="F32" s="25"/>
      <c r="G32" s="27">
        <f>SUM(G24:G31)</f>
        <v>2000000</v>
      </c>
      <c r="H32" s="27">
        <f t="shared" ref="H32:I32" si="2">SUM(H24:H31)</f>
        <v>1462560</v>
      </c>
      <c r="I32" s="27">
        <f t="shared" si="2"/>
        <v>1256154.5299999998</v>
      </c>
      <c r="J32" s="33">
        <f t="shared" si="1"/>
        <v>0.62807726499999994</v>
      </c>
      <c r="K32" s="24"/>
    </row>
    <row r="34" spans="9:9" x14ac:dyDescent="0.3">
      <c r="I34" s="1" t="s">
        <v>60</v>
      </c>
    </row>
  </sheetData>
  <mergeCells count="38">
    <mergeCell ref="K21:K23"/>
    <mergeCell ref="D22:F22"/>
    <mergeCell ref="G22:J22"/>
    <mergeCell ref="K25:K26"/>
    <mergeCell ref="A18:F18"/>
    <mergeCell ref="G18:K18"/>
    <mergeCell ref="A19:F19"/>
    <mergeCell ref="G19:K19"/>
    <mergeCell ref="A20:K20"/>
    <mergeCell ref="A21:A23"/>
    <mergeCell ref="B21:B23"/>
    <mergeCell ref="C21:C23"/>
    <mergeCell ref="D21:F21"/>
    <mergeCell ref="G21:J21"/>
    <mergeCell ref="A15:F15"/>
    <mergeCell ref="G15:K15"/>
    <mergeCell ref="A16:F16"/>
    <mergeCell ref="G16:K16"/>
    <mergeCell ref="A17:F17"/>
    <mergeCell ref="G17:K17"/>
    <mergeCell ref="A12:F12"/>
    <mergeCell ref="G12:K12"/>
    <mergeCell ref="A13:F13"/>
    <mergeCell ref="G13:K13"/>
    <mergeCell ref="A14:F14"/>
    <mergeCell ref="G14:K14"/>
    <mergeCell ref="A9:F9"/>
    <mergeCell ref="G9:K9"/>
    <mergeCell ref="A10:F10"/>
    <mergeCell ref="G10:K10"/>
    <mergeCell ref="A11:F11"/>
    <mergeCell ref="G11:K11"/>
    <mergeCell ref="A1:K1"/>
    <mergeCell ref="A2:K2"/>
    <mergeCell ref="A3:K3"/>
    <mergeCell ref="A7:K7"/>
    <mergeCell ref="A8:F8"/>
    <mergeCell ref="G8:K8"/>
  </mergeCells>
  <hyperlinks>
    <hyperlink ref="G10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Company>Programa Moscamed Guatemala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Luis Girón</dc:creator>
  <cp:lastModifiedBy>Edvin Baten</cp:lastModifiedBy>
  <cp:lastPrinted>2021-06-29T22:48:52Z</cp:lastPrinted>
  <dcterms:created xsi:type="dcterms:W3CDTF">2015-07-06T20:23:23Z</dcterms:created>
  <dcterms:modified xsi:type="dcterms:W3CDTF">2024-01-09T17:20:10Z</dcterms:modified>
</cp:coreProperties>
</file>