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20496" windowHeight="7452" activeTab="11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6" l="1"/>
  <c r="D27" i="36"/>
  <c r="C27" i="36"/>
  <c r="G25" i="36"/>
  <c r="G27" i="36" s="1"/>
  <c r="F25" i="36"/>
  <c r="F27" i="36" s="1"/>
  <c r="E16" i="36"/>
  <c r="D16" i="36"/>
  <c r="C16" i="36"/>
  <c r="G14" i="36"/>
  <c r="G16" i="36" s="1"/>
  <c r="F14" i="36"/>
  <c r="F16" i="36" s="1"/>
  <c r="G27" i="35" l="1"/>
  <c r="E27" i="35"/>
  <c r="D27" i="35"/>
  <c r="C27" i="35"/>
  <c r="G25" i="35"/>
  <c r="F25" i="35"/>
  <c r="F27" i="35" s="1"/>
  <c r="E16" i="35"/>
  <c r="D16" i="35"/>
  <c r="C16" i="35"/>
  <c r="G14" i="35"/>
  <c r="G16" i="35" s="1"/>
  <c r="F14" i="35"/>
  <c r="F16" i="35" s="1"/>
  <c r="F27" i="34" l="1"/>
  <c r="E27" i="34"/>
  <c r="D27" i="34"/>
  <c r="C27" i="34"/>
  <c r="G25" i="34"/>
  <c r="G27" i="34" s="1"/>
  <c r="F25" i="34"/>
  <c r="E16" i="34"/>
  <c r="D16" i="34"/>
  <c r="C16" i="34"/>
  <c r="G14" i="34"/>
  <c r="G16" i="34" s="1"/>
  <c r="F14" i="34"/>
  <c r="F16" i="34" s="1"/>
  <c r="D16" i="33" l="1"/>
  <c r="E27" i="33"/>
  <c r="D27" i="33"/>
  <c r="C27" i="33"/>
  <c r="G25" i="33"/>
  <c r="G27" i="33" s="1"/>
  <c r="F25" i="33"/>
  <c r="F27" i="33" s="1"/>
  <c r="C16" i="33"/>
  <c r="G14" i="33"/>
  <c r="G16" i="33" s="1"/>
  <c r="E16" i="33" l="1"/>
  <c r="F14" i="33"/>
  <c r="F16" i="33" s="1"/>
  <c r="D14" i="32"/>
  <c r="E14" i="32"/>
  <c r="E27" i="32" l="1"/>
  <c r="D27" i="32"/>
  <c r="C27" i="32"/>
  <c r="G25" i="32"/>
  <c r="G27" i="32" s="1"/>
  <c r="F25" i="32"/>
  <c r="F27" i="32" s="1"/>
  <c r="E16" i="32"/>
  <c r="D16" i="32"/>
  <c r="C16" i="32"/>
  <c r="G14" i="32"/>
  <c r="G16" i="32" s="1"/>
  <c r="F14" i="32"/>
  <c r="F16" i="32" s="1"/>
  <c r="E27" i="31" l="1"/>
  <c r="D27" i="31"/>
  <c r="C27" i="31"/>
  <c r="G25" i="31"/>
  <c r="G27" i="31" s="1"/>
  <c r="F25" i="31"/>
  <c r="F27" i="31" s="1"/>
  <c r="E16" i="31"/>
  <c r="D16" i="31"/>
  <c r="C16" i="31"/>
  <c r="G14" i="31"/>
  <c r="G16" i="31" s="1"/>
  <c r="F14" i="31"/>
  <c r="F16" i="31" s="1"/>
  <c r="E27" i="30" l="1"/>
  <c r="D27" i="30"/>
  <c r="C27" i="30"/>
  <c r="G25" i="30"/>
  <c r="G27" i="30" s="1"/>
  <c r="F25" i="30"/>
  <c r="F27" i="30" s="1"/>
  <c r="E16" i="30"/>
  <c r="D16" i="30"/>
  <c r="C16" i="30"/>
  <c r="G14" i="30"/>
  <c r="G16" i="30" s="1"/>
  <c r="F14" i="30"/>
  <c r="F16" i="30" s="1"/>
  <c r="G27" i="29" l="1"/>
  <c r="F27" i="29"/>
  <c r="E27" i="29"/>
  <c r="D27" i="29"/>
  <c r="C27" i="29"/>
  <c r="G25" i="29"/>
  <c r="F25" i="29"/>
  <c r="E16" i="29"/>
  <c r="D16" i="29"/>
  <c r="C16" i="29"/>
  <c r="G14" i="29"/>
  <c r="G16" i="29" s="1"/>
  <c r="F14" i="29"/>
  <c r="F16" i="29" s="1"/>
  <c r="E27" i="28" l="1"/>
  <c r="D27" i="28"/>
  <c r="C27" i="28"/>
  <c r="G25" i="28"/>
  <c r="G27" i="28" s="1"/>
  <c r="F25" i="28"/>
  <c r="F27" i="28" s="1"/>
  <c r="E16" i="28"/>
  <c r="D16" i="28"/>
  <c r="C16" i="28"/>
  <c r="G14" i="28"/>
  <c r="G16" i="28" s="1"/>
  <c r="F14" i="28"/>
  <c r="F16" i="28" s="1"/>
  <c r="E27" i="27" l="1"/>
  <c r="D27" i="27"/>
  <c r="C27" i="27"/>
  <c r="G25" i="27"/>
  <c r="G27" i="27" s="1"/>
  <c r="F25" i="27"/>
  <c r="F27" i="27" s="1"/>
  <c r="E16" i="27"/>
  <c r="D16" i="27"/>
  <c r="C16" i="27"/>
  <c r="G14" i="27"/>
  <c r="G16" i="27" s="1"/>
  <c r="F14" i="27"/>
  <c r="F16" i="27" s="1"/>
  <c r="E27" i="26" l="1"/>
  <c r="D27" i="26"/>
  <c r="C27" i="26"/>
  <c r="G25" i="26"/>
  <c r="G27" i="26" s="1"/>
  <c r="F25" i="26"/>
  <c r="F27" i="26" s="1"/>
  <c r="E16" i="26"/>
  <c r="D16" i="26"/>
  <c r="C16" i="26"/>
  <c r="G14" i="26"/>
  <c r="G16" i="26" s="1"/>
  <c r="F14" i="26"/>
  <c r="F16" i="26" s="1"/>
  <c r="E27" i="25" l="1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<sst xmlns="http://schemas.openxmlformats.org/spreadsheetml/2006/main" count="483" uniqueCount="51">
  <si>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</si>
  <si>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</si>
  <si>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t>Comisión Mixta Mexico-Guatemala, Prev. Control y Erradicación de la Mosca del Mediterráneo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</si>
  <si>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</si>
  <si>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</si>
  <si>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</si>
  <si>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</si>
  <si>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</si>
  <si>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</si>
  <si>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</si>
  <si>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</si>
  <si>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</si>
  <si>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</si>
  <si>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</si>
  <si>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</si>
  <si>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</si>
  <si>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</si>
  <si>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</si>
  <si>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</si>
  <si>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</si>
  <si>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</si>
  <si>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</si>
  <si>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</si>
  <si>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</si>
  <si>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</si>
  <si>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</si>
  <si>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</si>
  <si>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</si>
  <si>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</si>
  <si>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</si>
  <si>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</si>
  <si>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</si>
  <si>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</si>
  <si>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</si>
  <si>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</si>
  <si>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</si>
  <si>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</si>
  <si>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COMISION MOSCAMED GUATEMALA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</si>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</sst>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0</xdr:rowOff>
    </xdr:from>
    <xdr:to>
      <xdr:col>6</xdr:col>
      <xdr:colOff>1840680</xdr:colOff>
      <xdr:row>2</xdr:row>
      <xdr:rowOff>196587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1200600" cy="79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1859280</xdr:colOff>
      <xdr:row>2</xdr:row>
      <xdr:rowOff>114300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06780" cy="51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1844040</xdr:colOff>
      <xdr:row>2</xdr:row>
      <xdr:rowOff>106680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891540" cy="5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3726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1851660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11580" cy="6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1912620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72540" cy="63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68579</xdr:rowOff>
    </xdr:from>
    <xdr:to>
      <xdr:col>6</xdr:col>
      <xdr:colOff>1722120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68579"/>
          <a:ext cx="1082040" cy="52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1783080</xdr:colOff>
      <xdr:row>2</xdr:row>
      <xdr:rowOff>213360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120140" cy="65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1897380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34440" cy="548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2682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1882140</xdr:colOff>
      <xdr:row>2</xdr:row>
      <xdr:rowOff>53340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1920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1836420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173480" cy="5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4" sqref="B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5.2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ht="21.6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7.799999999999997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38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160677</v>
      </c>
      <c r="E14" s="47">
        <v>160677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160677</v>
      </c>
      <c r="E16" s="20">
        <f t="shared" si="0"/>
        <v>160677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38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0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48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7">
        <v>220031</v>
      </c>
      <c r="E14" s="47">
        <v>220031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220031</v>
      </c>
      <c r="E16" s="20">
        <f t="shared" si="0"/>
        <v>220031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48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2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49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7">
        <v>239525</v>
      </c>
      <c r="E14" s="47">
        <v>239525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239525</v>
      </c>
      <c r="E16" s="20">
        <f t="shared" si="0"/>
        <v>239525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49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27" sqref="D27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4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50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7">
        <v>127178</v>
      </c>
      <c r="E14" s="47">
        <v>127178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127178</v>
      </c>
      <c r="E16" s="20">
        <f t="shared" si="0"/>
        <v>127178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4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50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20</v>
      </c>
    </row>
    <row r="2" spans="1:9" ht="13.2" x14ac:dyDescent="0.25"/>
    <row r="3" spans="1:9" ht="21.75" customHeight="1" x14ac:dyDescent="0.25">
      <c r="A3" s="23" t="s">
        <v>31</v>
      </c>
    </row>
    <row r="4" spans="1:9" ht="30" customHeight="1" x14ac:dyDescent="0.25">
      <c r="A4" s="23" t="s">
        <v>21</v>
      </c>
    </row>
    <row r="5" spans="1:9" ht="13.8" thickBot="1" x14ac:dyDescent="0.3"/>
    <row r="6" spans="1:9" ht="30" customHeight="1" thickBot="1" x14ac:dyDescent="0.3">
      <c r="A6" s="24" t="s">
        <v>22</v>
      </c>
      <c r="B6" s="24" t="s">
        <v>23</v>
      </c>
      <c r="C6" s="24" t="s">
        <v>24</v>
      </c>
      <c r="D6" s="24" t="s">
        <v>25</v>
      </c>
      <c r="E6" s="24" t="s">
        <v>32</v>
      </c>
      <c r="F6" s="24" t="s">
        <v>26</v>
      </c>
      <c r="G6" s="24" t="s">
        <v>27</v>
      </c>
      <c r="H6" s="24" t="s">
        <v>28</v>
      </c>
      <c r="I6" s="24" t="s">
        <v>29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30</v>
      </c>
      <c r="H7" s="27" t="s">
        <v>33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30</v>
      </c>
      <c r="H8" s="27" t="s">
        <v>33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30</v>
      </c>
      <c r="H9" s="27" t="s">
        <v>33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30</v>
      </c>
      <c r="H10" s="27" t="s">
        <v>33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30</v>
      </c>
      <c r="H11" s="27" t="s">
        <v>33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30</v>
      </c>
      <c r="H12" s="27" t="s">
        <v>33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30</v>
      </c>
      <c r="H13" s="27" t="s">
        <v>33</v>
      </c>
      <c r="I13" s="28">
        <v>150000</v>
      </c>
    </row>
    <row r="16" spans="1:9" ht="15" customHeight="1" x14ac:dyDescent="0.25">
      <c r="A16" s="29" t="s">
        <v>34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5.8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40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600000</v>
      </c>
      <c r="E14" s="47">
        <v>600000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600000</v>
      </c>
      <c r="E16" s="20">
        <f t="shared" si="0"/>
        <v>600000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4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40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5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41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182099</v>
      </c>
      <c r="E14" s="47">
        <v>182099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182099</v>
      </c>
      <c r="E16" s="20">
        <f t="shared" si="0"/>
        <v>182099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41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1.8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42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145247</v>
      </c>
      <c r="E14" s="47">
        <v>145247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145247</v>
      </c>
      <c r="E16" s="20">
        <f t="shared" si="0"/>
        <v>145247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42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1" customHeight="1" x14ac:dyDescent="0.25">
      <c r="A1" s="71" t="s">
        <v>3</v>
      </c>
      <c r="B1" s="72"/>
      <c r="C1" s="72"/>
      <c r="D1" s="72"/>
      <c r="E1" s="72"/>
      <c r="F1" s="72"/>
      <c r="G1" s="73"/>
    </row>
    <row r="2" spans="1:7" ht="16.2" customHeight="1" x14ac:dyDescent="0.25">
      <c r="A2" s="74" t="s">
        <v>4</v>
      </c>
      <c r="B2" s="75"/>
      <c r="C2" s="75"/>
      <c r="D2" s="75"/>
      <c r="E2" s="75"/>
      <c r="F2" s="75"/>
      <c r="G2" s="76"/>
    </row>
    <row r="3" spans="1:7" ht="18" customHeight="1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5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43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50000</v>
      </c>
      <c r="E14" s="47">
        <v>50000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50000</v>
      </c>
      <c r="E16" s="20">
        <f t="shared" si="0"/>
        <v>50000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43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4" sqref="A1:G1048576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7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44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287425</v>
      </c>
      <c r="E14" s="47">
        <v>287425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287425</v>
      </c>
      <c r="E16" s="20">
        <f t="shared" si="0"/>
        <v>287425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44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4" sqref="D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8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45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6">
        <v>287425</v>
      </c>
      <c r="E14" s="47">
        <v>287425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287425</v>
      </c>
      <c r="E16" s="20">
        <f t="shared" si="0"/>
        <v>287425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45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14" sqref="E14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31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46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7">
        <f>287425+401600</f>
        <v>689025</v>
      </c>
      <c r="E14" s="47">
        <f>287425+401600</f>
        <v>689025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689025</v>
      </c>
      <c r="E16" s="20">
        <f t="shared" si="0"/>
        <v>689025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38" t="s">
        <v>6</v>
      </c>
      <c r="B19" s="33" t="s">
        <v>46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12" sqref="A12:G12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3</v>
      </c>
      <c r="B1" s="72"/>
      <c r="C1" s="72"/>
      <c r="D1" s="72"/>
      <c r="E1" s="72"/>
      <c r="F1" s="72"/>
      <c r="G1" s="73"/>
    </row>
    <row r="2" spans="1:7" ht="15" x14ac:dyDescent="0.25">
      <c r="A2" s="74" t="s">
        <v>4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5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8</v>
      </c>
      <c r="B5" s="80"/>
      <c r="C5" s="80"/>
      <c r="D5" s="80"/>
      <c r="E5" s="80"/>
      <c r="F5" s="80"/>
      <c r="G5" s="80"/>
    </row>
    <row r="6" spans="1:7" x14ac:dyDescent="0.25">
      <c r="A6" s="80" t="s">
        <v>9</v>
      </c>
      <c r="B6" s="80"/>
      <c r="C6" s="80"/>
      <c r="D6" s="80"/>
      <c r="E6" s="80"/>
      <c r="F6" s="80"/>
      <c r="G6" s="80"/>
    </row>
    <row r="7" spans="1:7" ht="22.2" customHeight="1" x14ac:dyDescent="0.25">
      <c r="A7" s="81" t="s">
        <v>10</v>
      </c>
      <c r="B7" s="81"/>
      <c r="C7" s="81"/>
      <c r="D7" s="81"/>
      <c r="E7" s="81"/>
      <c r="F7" s="81"/>
      <c r="G7" s="81"/>
    </row>
    <row r="8" spans="1:7" x14ac:dyDescent="0.25">
      <c r="A8" s="4" t="s">
        <v>6</v>
      </c>
      <c r="B8" s="5" t="s">
        <v>47</v>
      </c>
      <c r="C8" s="5"/>
      <c r="D8" s="5"/>
      <c r="E8" s="5"/>
      <c r="F8" s="5"/>
      <c r="G8" s="5" t="s">
        <v>39</v>
      </c>
    </row>
    <row r="9" spans="1:7" x14ac:dyDescent="0.25">
      <c r="A9" s="4" t="s">
        <v>7</v>
      </c>
      <c r="B9" s="6">
        <v>2025</v>
      </c>
      <c r="C9" s="6"/>
      <c r="D9" s="6"/>
      <c r="E9" s="5"/>
      <c r="F9" s="5"/>
      <c r="G9" s="5"/>
    </row>
    <row r="10" spans="1:7" x14ac:dyDescent="0.25">
      <c r="A10" s="4" t="s">
        <v>12</v>
      </c>
      <c r="B10" s="5" t="s">
        <v>11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13</v>
      </c>
      <c r="C13" s="42" t="s">
        <v>14</v>
      </c>
      <c r="D13" s="42" t="s">
        <v>15</v>
      </c>
      <c r="E13" s="43" t="s">
        <v>16</v>
      </c>
      <c r="F13" s="44" t="s">
        <v>17</v>
      </c>
      <c r="G13" s="45" t="s">
        <v>18</v>
      </c>
    </row>
    <row r="14" spans="1:7" ht="27.6" x14ac:dyDescent="0.25">
      <c r="A14" s="39" t="s">
        <v>1</v>
      </c>
      <c r="B14" s="40" t="s">
        <v>2</v>
      </c>
      <c r="C14" s="46">
        <v>0</v>
      </c>
      <c r="D14" s="47">
        <v>511368</v>
      </c>
      <c r="E14" s="47">
        <v>511368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19</v>
      </c>
      <c r="B16" s="70"/>
      <c r="C16" s="20">
        <f>SUM(C14:C15)</f>
        <v>0</v>
      </c>
      <c r="D16" s="20">
        <f t="shared" ref="D16:G16" si="0">SUM(D14:D15)</f>
        <v>511368</v>
      </c>
      <c r="E16" s="20">
        <f t="shared" si="0"/>
        <v>511368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38" t="s">
        <v>6</v>
      </c>
      <c r="B19" s="5" t="s">
        <v>47</v>
      </c>
      <c r="C19" s="33"/>
      <c r="D19" s="33"/>
      <c r="E19" s="33"/>
      <c r="F19" s="33"/>
      <c r="G19" s="33" t="s">
        <v>39</v>
      </c>
    </row>
    <row r="20" spans="1:7" x14ac:dyDescent="0.25">
      <c r="A20" s="38" t="s">
        <v>7</v>
      </c>
      <c r="B20" s="32">
        <v>2025</v>
      </c>
      <c r="C20" s="32"/>
      <c r="D20" s="32"/>
      <c r="E20" s="33"/>
      <c r="F20" s="33"/>
      <c r="G20" s="33"/>
    </row>
    <row r="21" spans="1:7" x14ac:dyDescent="0.25">
      <c r="A21" s="38" t="s">
        <v>12</v>
      </c>
      <c r="B21" s="33" t="s">
        <v>11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13</v>
      </c>
      <c r="C24" s="12" t="s">
        <v>14</v>
      </c>
      <c r="D24" s="12" t="s">
        <v>15</v>
      </c>
      <c r="E24" s="13" t="s">
        <v>16</v>
      </c>
      <c r="F24" s="14" t="s">
        <v>17</v>
      </c>
      <c r="G24" s="15" t="s">
        <v>18</v>
      </c>
    </row>
    <row r="25" spans="1:7" ht="13.8" x14ac:dyDescent="0.25">
      <c r="A25" s="30" t="s">
        <v>35</v>
      </c>
      <c r="B25" s="7" t="s">
        <v>37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36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2026-01-09T17:42:40Z</dcterms:modified>
</cp:coreProperties>
</file>