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edvin.baten\Documents\Escritorio de trabajo\Coord Admon y Finanzas\Informacion PublicaGT\2026\"/>
    </mc:Choice>
  </mc:AlternateContent>
  <bookViews>
    <workbookView xWindow="0" yWindow="0" windowWidth="23040" windowHeight="7464" activeTab="2"/>
  </bookViews>
  <sheets>
    <sheet name="Enero" sheetId="4" r:id="rId1"/>
    <sheet name="Febrero" sheetId="5" r:id="rId2"/>
    <sheet name="Marzo" sheetId="6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6" l="1"/>
  <c r="J26" i="6" s="1"/>
  <c r="H26" i="6"/>
  <c r="G26" i="6"/>
  <c r="J25" i="6"/>
  <c r="F25" i="6"/>
  <c r="J24" i="6"/>
  <c r="F24" i="6"/>
  <c r="I26" i="5" l="1"/>
  <c r="J26" i="5" s="1"/>
  <c r="H26" i="5"/>
  <c r="G26" i="5"/>
  <c r="J25" i="5"/>
  <c r="F25" i="5"/>
  <c r="J24" i="5"/>
  <c r="F24" i="5"/>
  <c r="J25" i="4" l="1"/>
  <c r="J24" i="4"/>
  <c r="F25" i="4"/>
  <c r="F24" i="4"/>
  <c r="I26" i="4" l="1"/>
  <c r="H26" i="4"/>
  <c r="G26" i="4"/>
  <c r="J26" i="4" l="1"/>
</calcChain>
</file>

<file path=xl/sharedStrings.xml><?xml version="1.0" encoding="utf-8"?>
<sst xmlns="http://schemas.openxmlformats.org/spreadsheetml/2006/main" count="172" uniqueCount="56">
  <si>
    <t>INFORME DE AVANCE FISICO Y FINANCIERO DE ENTIDADES RECEPTORAS DE TRANSFERENCIAS DE RECURSOS PUBLICOS</t>
  </si>
  <si>
    <t>Responsable de la actualización de la información:</t>
  </si>
  <si>
    <t>Informe correspondiente al mes de:</t>
  </si>
  <si>
    <t>Fecha de actualización:</t>
  </si>
  <si>
    <t>1. Número de Identificación Tributaria (NIT) de la entidad receptora de transferencia</t>
  </si>
  <si>
    <t>259654-7</t>
  </si>
  <si>
    <t>2. Código y Nombre de la entidad receptora de transferencia</t>
  </si>
  <si>
    <t xml:space="preserve">00452 Comisión Moscamed </t>
  </si>
  <si>
    <t>3. Página de internet de la entidad receptora de transferencia</t>
  </si>
  <si>
    <t>www.moscamed-guatemala.org.gt</t>
  </si>
  <si>
    <t>4. Domicilio Fiscal de la entidad receptora de transferencia</t>
  </si>
  <si>
    <t>5. Números telefónicos de la entidad receptora de transferencia</t>
  </si>
  <si>
    <t>6. Número de convenio o base legal que autoriza la transferencia</t>
  </si>
  <si>
    <t>Decretos 21-76 y 43-2002</t>
  </si>
  <si>
    <t>7. Representante Legal de la entidad receptora de transferencia</t>
  </si>
  <si>
    <t>8. Objetivo  de la transferencia</t>
  </si>
  <si>
    <t>Co-financiar el control y erradicación de la mosca del Mediterráneo, como contraparte del gobierno de Guatemala, en el marco de los acuerdos internacionales suscritos entre Guatemala, con los Estados Unidos de América y México.</t>
  </si>
  <si>
    <t>9. Metas asociadas a la transferencia</t>
  </si>
  <si>
    <t>10. Nombre de la Entidad de la Administración  Central, Descentralizada, Autónoma o Empresa Pública que otorga los recursos</t>
  </si>
  <si>
    <t>Ministerio de Agricultura, Ganadería y Alimentación, MAGA.</t>
  </si>
  <si>
    <t>11. Monto anual de la transferencia</t>
  </si>
  <si>
    <t>Q.2,000,000.00</t>
  </si>
  <si>
    <t>Desarrollo económico competitivo</t>
  </si>
  <si>
    <t>No.</t>
  </si>
  <si>
    <t>Metas</t>
  </si>
  <si>
    <t>Unidad de Medida Descripción (2)</t>
  </si>
  <si>
    <t>Avance Físico de la Ejecución</t>
  </si>
  <si>
    <t>Avance Financiero de la Ejecución</t>
  </si>
  <si>
    <t>Observaciones
(Justificación de variaciones)</t>
  </si>
  <si>
    <t>Cantidad</t>
  </si>
  <si>
    <t>Monto (en quetzales)</t>
  </si>
  <si>
    <t>Programada
Anual</t>
  </si>
  <si>
    <t>Ejecutado
Acumulado</t>
  </si>
  <si>
    <t>% de Ejecución</t>
  </si>
  <si>
    <t xml:space="preserve">Total 
Programado
Anual </t>
  </si>
  <si>
    <t>Total Transferido Acumulado</t>
  </si>
  <si>
    <t>Monitoreo y control de la mosca del Mediterráneo</t>
  </si>
  <si>
    <t>EN CUMPLIMIENTO AL ARTICULO 17 TER DEL DECRETO 13-2013 DEL CONGRESO DE LA REPUBLICA DE GUATEMALA</t>
  </si>
  <si>
    <t xml:space="preserve">LEY DEL PRESUPUESTO  GENERAL DE INGRESOS Y EGRESOS DEL ESTADO </t>
  </si>
  <si>
    <t>2314-1200</t>
  </si>
  <si>
    <t>12. Eje de Gobierno al que contribuye la transferencia (1)</t>
  </si>
  <si>
    <t>A nivel nacional se tienen 2 puestos de cuarentena ubicados estratégicamente para proteger las áreas libres y de baja prevalencia de  mosca del Mediterráneo.</t>
  </si>
  <si>
    <t>TOTAL</t>
  </si>
  <si>
    <t>II. INFORMACION DE AVANCE FISICO Y FINANCIERO ANUAL</t>
  </si>
  <si>
    <t>Horas</t>
  </si>
  <si>
    <t>Operación de 2 puestos de cuarentena interna</t>
  </si>
  <si>
    <t>Kilómetros cuadrados</t>
  </si>
  <si>
    <t>8a Calle 14-22 Zona 13, ciudad de Guatemala</t>
  </si>
  <si>
    <t>Ing. Luis Manuel Avila Ayala</t>
  </si>
  <si>
    <t xml:space="preserve"> </t>
  </si>
  <si>
    <t>Área trabajada,  vigilancia fitosanitaria de la mosca del Mediterráneo y manejo integrado de la plaga.</t>
  </si>
  <si>
    <t>Comprende la protección y mantenimiento de 29,500 Km2 con reconocimiento internacional como área libre de mosca del Mediterráneo, ubicada en el departamento de Peten.</t>
  </si>
  <si>
    <t xml:space="preserve">ENERO </t>
  </si>
  <si>
    <t xml:space="preserve">Licda. Ada Paredes 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</si>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</sst>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Q&quot;#,##0.00;\-&quot;Q&quot;#,##0.00"/>
    <numFmt numFmtId="43" formatCode="_-* #,##0.00_-;\-* #,##0.00_-;_-* &quot;-&quot;??_-;_-@_-"/>
    <numFmt numFmtId="164" formatCode="&quot;Q&quot;#,##0.000;\-&quot;Q&quot;#,##0.000"/>
  </numFmts>
  <fonts count="6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/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2" borderId="3" xfId="0" applyFont="1" applyFill="1" applyBorder="1" applyAlignment="1">
      <alignment vertical="center" wrapText="1"/>
    </xf>
    <xf numFmtId="0" fontId="0" fillId="2" borderId="3" xfId="0" applyFont="1" applyFill="1" applyBorder="1" applyAlignment="1">
      <alignment horizontal="center" vertical="center" wrapText="1"/>
    </xf>
    <xf numFmtId="9" fontId="0" fillId="2" borderId="3" xfId="2" applyFont="1" applyFill="1" applyBorder="1" applyAlignment="1">
      <alignment horizontal="center" vertical="center" wrapText="1"/>
    </xf>
    <xf numFmtId="3" fontId="0" fillId="2" borderId="3" xfId="0" applyNumberFormat="1" applyFill="1" applyBorder="1" applyAlignment="1">
      <alignment horizontal="center" vertical="center" wrapText="1"/>
    </xf>
    <xf numFmtId="3" fontId="0" fillId="2" borderId="3" xfId="0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7" fontId="0" fillId="0" borderId="3" xfId="3" applyNumberFormat="1" applyFont="1" applyFill="1" applyBorder="1" applyAlignment="1">
      <alignment horizontal="center" vertical="center" wrapText="1"/>
    </xf>
    <xf numFmtId="7" fontId="0" fillId="0" borderId="3" xfId="3" quotePrefix="1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right" vertical="center"/>
    </xf>
    <xf numFmtId="7" fontId="5" fillId="0" borderId="3" xfId="0" applyNumberFormat="1" applyFont="1" applyBorder="1" applyAlignment="1">
      <alignment vertical="center"/>
    </xf>
    <xf numFmtId="43" fontId="0" fillId="2" borderId="3" xfId="3" applyFont="1" applyFill="1" applyBorder="1" applyAlignment="1">
      <alignment horizontal="center" vertical="center" wrapText="1"/>
    </xf>
    <xf numFmtId="43" fontId="0" fillId="2" borderId="3" xfId="3" quotePrefix="1" applyFont="1" applyFill="1" applyBorder="1" applyAlignment="1">
      <alignment horizontal="center" vertical="center" wrapText="1"/>
    </xf>
    <xf numFmtId="164" fontId="0" fillId="0" borderId="0" xfId="0" applyNumberFormat="1"/>
    <xf numFmtId="43" fontId="0" fillId="0" borderId="3" xfId="3" applyFont="1" applyFill="1" applyBorder="1" applyAlignment="1">
      <alignment horizontal="center" vertical="center" wrapText="1"/>
    </xf>
    <xf numFmtId="43" fontId="0" fillId="0" borderId="3" xfId="3" quotePrefix="1" applyFont="1" applyFill="1" applyBorder="1" applyAlignment="1">
      <alignment horizontal="center" vertical="center" wrapText="1"/>
    </xf>
    <xf numFmtId="9" fontId="0" fillId="0" borderId="3" xfId="2" quotePrefix="1" applyNumberFormat="1" applyFont="1" applyBorder="1" applyAlignment="1">
      <alignment horizontal="center" vertical="center" wrapText="1"/>
    </xf>
    <xf numFmtId="15" fontId="0" fillId="0" borderId="1" xfId="0" applyNumberFormat="1" applyBorder="1" applyAlignment="1">
      <alignment vertical="center"/>
    </xf>
    <xf numFmtId="0" fontId="5" fillId="0" borderId="0" xfId="0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2" fillId="0" borderId="3" xfId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3" fontId="0" fillId="3" borderId="3" xfId="0" applyNumberFormat="1" applyFont="1" applyFill="1" applyBorder="1" applyAlignment="1">
      <alignment horizontal="center" vertical="center" wrapText="1"/>
    </xf>
    <xf numFmtId="3" fontId="0" fillId="3" borderId="3" xfId="0" applyNumberFormat="1" applyFill="1" applyBorder="1" applyAlignment="1">
      <alignment horizontal="center" vertical="center" wrapText="1"/>
    </xf>
  </cellXfs>
  <cellStyles count="4">
    <cellStyle name="Hipervínculo" xfId="1" builtinId="8"/>
    <cellStyle name="Millares" xfId="3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2345932</xdr:colOff>
      <xdr:row>0</xdr:row>
      <xdr:rowOff>42809</xdr:rowOff>
    </xdr:from>
    <xdr:to>
      <xdr:col>10</xdr:col>
      <xdr:colOff>3420957</xdr:colOff>
      <xdr:row>3</xdr:row>
      <xdr:rowOff>128427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34134" y="42809"/>
          <a:ext cx="1075025" cy="625011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2345933</xdr:colOff>
      <xdr:row>0</xdr:row>
      <xdr:rowOff>42809</xdr:rowOff>
    </xdr:from>
    <xdr:to>
      <xdr:col>10</xdr:col>
      <xdr:colOff>3413761</xdr:colOff>
      <xdr:row>3</xdr:row>
      <xdr:rowOff>128427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06313" y="42809"/>
          <a:ext cx="1067828" cy="634258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2345933</xdr:colOff>
      <xdr:row>0</xdr:row>
      <xdr:rowOff>42809</xdr:rowOff>
    </xdr:from>
    <xdr:to>
      <xdr:col>10</xdr:col>
      <xdr:colOff>3444240</xdr:colOff>
      <xdr:row>3</xdr:row>
      <xdr:rowOff>128427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06313" y="42809"/>
          <a:ext cx="1098307" cy="634258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oscamed-guatemala.org.gt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moscamed-guatemala.org.gt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www.moscamed-guatemala.org.g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zoomScale="107" zoomScaleNormal="107" zoomScaleSheetLayoutView="68" workbookViewId="0">
      <selection activeCell="A4" sqref="A1:K1048576"/>
    </sheetView>
  </sheetViews>
  <sheetFormatPr baseColWidth="10" defaultRowHeight="14.4" x14ac:dyDescent="0.3"/>
  <cols>
    <col min="1" max="1" width="4.6640625" style="1" customWidth="1"/>
    <col min="2" max="2" width="26.88671875" style="1" customWidth="1"/>
    <col min="3" max="3" width="19.6640625" style="1" customWidth="1"/>
    <col min="4" max="4" width="19.77734375" style="1" customWidth="1"/>
    <col min="5" max="5" width="12" style="1" customWidth="1"/>
    <col min="6" max="6" width="13.109375" style="1" bestFit="1" customWidth="1"/>
    <col min="7" max="7" width="15.33203125" style="1" customWidth="1"/>
    <col min="8" max="8" width="15" style="1" bestFit="1" customWidth="1"/>
    <col min="9" max="9" width="15.88671875" style="1" customWidth="1"/>
    <col min="10" max="10" width="13.109375" style="1" bestFit="1" customWidth="1"/>
    <col min="11" max="11" width="51" style="1" customWidth="1"/>
  </cols>
  <sheetData>
    <row r="1" spans="1:11" x14ac:dyDescent="0.3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x14ac:dyDescent="0.3">
      <c r="A2" s="46" t="s">
        <v>37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x14ac:dyDescent="0.3">
      <c r="A3" s="46" t="s">
        <v>38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1" x14ac:dyDescent="0.3">
      <c r="A4" s="2" t="s">
        <v>1</v>
      </c>
      <c r="E4" s="3" t="s">
        <v>53</v>
      </c>
      <c r="F4" s="3"/>
      <c r="G4" s="3"/>
      <c r="H4" s="3"/>
      <c r="I4" s="3"/>
      <c r="J4" s="3"/>
      <c r="K4" s="3"/>
    </row>
    <row r="5" spans="1:11" x14ac:dyDescent="0.3">
      <c r="A5" s="2" t="s">
        <v>2</v>
      </c>
      <c r="D5" s="27" t="s">
        <v>52</v>
      </c>
      <c r="E5" s="3"/>
      <c r="F5" s="3"/>
      <c r="I5" s="2" t="s">
        <v>3</v>
      </c>
      <c r="K5" s="25">
        <v>46058</v>
      </c>
    </row>
    <row r="6" spans="1:11" x14ac:dyDescent="0.3">
      <c r="D6" s="26">
        <v>2026</v>
      </c>
    </row>
    <row r="7" spans="1:11" x14ac:dyDescent="0.3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</row>
    <row r="8" spans="1:11" x14ac:dyDescent="0.3">
      <c r="A8" s="34" t="s">
        <v>4</v>
      </c>
      <c r="B8" s="34"/>
      <c r="C8" s="34"/>
      <c r="D8" s="34"/>
      <c r="E8" s="34"/>
      <c r="F8" s="34"/>
      <c r="G8" s="34" t="s">
        <v>5</v>
      </c>
      <c r="H8" s="34"/>
      <c r="I8" s="34"/>
      <c r="J8" s="34"/>
      <c r="K8" s="34"/>
    </row>
    <row r="9" spans="1:11" x14ac:dyDescent="0.3">
      <c r="A9" s="34" t="s">
        <v>6</v>
      </c>
      <c r="B9" s="34"/>
      <c r="C9" s="34"/>
      <c r="D9" s="34"/>
      <c r="E9" s="34"/>
      <c r="F9" s="34"/>
      <c r="G9" s="34" t="s">
        <v>7</v>
      </c>
      <c r="H9" s="34"/>
      <c r="I9" s="34"/>
      <c r="J9" s="34"/>
      <c r="K9" s="34"/>
    </row>
    <row r="10" spans="1:11" x14ac:dyDescent="0.3">
      <c r="A10" s="34" t="s">
        <v>8</v>
      </c>
      <c r="B10" s="34"/>
      <c r="C10" s="34"/>
      <c r="D10" s="34"/>
      <c r="E10" s="34"/>
      <c r="F10" s="34"/>
      <c r="G10" s="45" t="s">
        <v>9</v>
      </c>
      <c r="H10" s="34"/>
      <c r="I10" s="34"/>
      <c r="J10" s="34"/>
      <c r="K10" s="34"/>
    </row>
    <row r="11" spans="1:11" x14ac:dyDescent="0.3">
      <c r="A11" s="34" t="s">
        <v>10</v>
      </c>
      <c r="B11" s="34"/>
      <c r="C11" s="34"/>
      <c r="D11" s="34"/>
      <c r="E11" s="34"/>
      <c r="F11" s="34"/>
      <c r="G11" s="34" t="s">
        <v>47</v>
      </c>
      <c r="H11" s="34"/>
      <c r="I11" s="34"/>
      <c r="J11" s="34"/>
      <c r="K11" s="34"/>
    </row>
    <row r="12" spans="1:11" x14ac:dyDescent="0.3">
      <c r="A12" s="34" t="s">
        <v>11</v>
      </c>
      <c r="B12" s="34"/>
      <c r="C12" s="34"/>
      <c r="D12" s="34"/>
      <c r="E12" s="34"/>
      <c r="F12" s="34"/>
      <c r="G12" s="34" t="s">
        <v>39</v>
      </c>
      <c r="H12" s="34"/>
      <c r="I12" s="34"/>
      <c r="J12" s="34"/>
      <c r="K12" s="34"/>
    </row>
    <row r="13" spans="1:11" x14ac:dyDescent="0.3">
      <c r="A13" s="34" t="s">
        <v>12</v>
      </c>
      <c r="B13" s="34"/>
      <c r="C13" s="34"/>
      <c r="D13" s="34"/>
      <c r="E13" s="34"/>
      <c r="F13" s="34"/>
      <c r="G13" s="34" t="s">
        <v>13</v>
      </c>
      <c r="H13" s="34"/>
      <c r="I13" s="34"/>
      <c r="J13" s="34"/>
      <c r="K13" s="34"/>
    </row>
    <row r="14" spans="1:11" x14ac:dyDescent="0.3">
      <c r="A14" s="34" t="s">
        <v>14</v>
      </c>
      <c r="B14" s="34"/>
      <c r="C14" s="34"/>
      <c r="D14" s="34"/>
      <c r="E14" s="34"/>
      <c r="F14" s="34"/>
      <c r="G14" s="44" t="s">
        <v>48</v>
      </c>
      <c r="H14" s="44"/>
      <c r="I14" s="44"/>
      <c r="J14" s="44"/>
      <c r="K14" s="44"/>
    </row>
    <row r="15" spans="1:11" x14ac:dyDescent="0.3">
      <c r="A15" s="34" t="s">
        <v>15</v>
      </c>
      <c r="B15" s="34"/>
      <c r="C15" s="34"/>
      <c r="D15" s="34"/>
      <c r="E15" s="34"/>
      <c r="F15" s="34"/>
      <c r="G15" s="37" t="s">
        <v>16</v>
      </c>
      <c r="H15" s="38"/>
      <c r="I15" s="38"/>
      <c r="J15" s="38"/>
      <c r="K15" s="39"/>
    </row>
    <row r="16" spans="1:11" x14ac:dyDescent="0.3">
      <c r="A16" s="34" t="s">
        <v>17</v>
      </c>
      <c r="B16" s="34"/>
      <c r="C16" s="34"/>
      <c r="D16" s="34"/>
      <c r="E16" s="34"/>
      <c r="F16" s="34"/>
      <c r="G16" s="40" t="s">
        <v>50</v>
      </c>
      <c r="H16" s="41"/>
      <c r="I16" s="41"/>
      <c r="J16" s="41"/>
      <c r="K16" s="42"/>
    </row>
    <row r="17" spans="1:12" x14ac:dyDescent="0.3">
      <c r="A17" s="43" t="s">
        <v>18</v>
      </c>
      <c r="B17" s="43"/>
      <c r="C17" s="43"/>
      <c r="D17" s="43"/>
      <c r="E17" s="43"/>
      <c r="F17" s="43"/>
      <c r="G17" s="34" t="s">
        <v>19</v>
      </c>
      <c r="H17" s="34"/>
      <c r="I17" s="34"/>
      <c r="J17" s="34"/>
      <c r="K17" s="34"/>
    </row>
    <row r="18" spans="1:12" x14ac:dyDescent="0.3">
      <c r="A18" s="34" t="s">
        <v>20</v>
      </c>
      <c r="B18" s="34"/>
      <c r="C18" s="34"/>
      <c r="D18" s="34"/>
      <c r="E18" s="34"/>
      <c r="F18" s="34"/>
      <c r="G18" s="35" t="s">
        <v>21</v>
      </c>
      <c r="H18" s="35"/>
      <c r="I18" s="35"/>
      <c r="J18" s="35"/>
      <c r="K18" s="35"/>
    </row>
    <row r="19" spans="1:12" x14ac:dyDescent="0.3">
      <c r="A19" s="34" t="s">
        <v>40</v>
      </c>
      <c r="B19" s="34"/>
      <c r="C19" s="34"/>
      <c r="D19" s="34"/>
      <c r="E19" s="34"/>
      <c r="F19" s="34"/>
      <c r="G19" s="34" t="s">
        <v>22</v>
      </c>
      <c r="H19" s="34"/>
      <c r="I19" s="34"/>
      <c r="J19" s="34"/>
      <c r="K19" s="34"/>
    </row>
    <row r="20" spans="1:12" x14ac:dyDescent="0.3">
      <c r="A20" s="36" t="s">
        <v>43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</row>
    <row r="21" spans="1:12" x14ac:dyDescent="0.3">
      <c r="A21" s="36" t="s">
        <v>23</v>
      </c>
      <c r="B21" s="33" t="s">
        <v>24</v>
      </c>
      <c r="C21" s="32" t="s">
        <v>25</v>
      </c>
      <c r="D21" s="33" t="s">
        <v>26</v>
      </c>
      <c r="E21" s="33"/>
      <c r="F21" s="33"/>
      <c r="G21" s="33" t="s">
        <v>27</v>
      </c>
      <c r="H21" s="33"/>
      <c r="I21" s="33"/>
      <c r="J21" s="33"/>
      <c r="K21" s="32" t="s">
        <v>28</v>
      </c>
    </row>
    <row r="22" spans="1:12" x14ac:dyDescent="0.3">
      <c r="A22" s="36"/>
      <c r="B22" s="33"/>
      <c r="C22" s="32"/>
      <c r="D22" s="33" t="s">
        <v>29</v>
      </c>
      <c r="E22" s="33"/>
      <c r="F22" s="33"/>
      <c r="G22" s="33" t="s">
        <v>30</v>
      </c>
      <c r="H22" s="33"/>
      <c r="I22" s="33"/>
      <c r="J22" s="33"/>
      <c r="K22" s="32"/>
    </row>
    <row r="23" spans="1:12" ht="43.2" x14ac:dyDescent="0.3">
      <c r="A23" s="36"/>
      <c r="B23" s="33"/>
      <c r="C23" s="32"/>
      <c r="D23" s="13" t="s">
        <v>31</v>
      </c>
      <c r="E23" s="13" t="s">
        <v>32</v>
      </c>
      <c r="F23" s="13" t="s">
        <v>33</v>
      </c>
      <c r="G23" s="13" t="s">
        <v>34</v>
      </c>
      <c r="H23" s="13" t="s">
        <v>35</v>
      </c>
      <c r="I23" s="13" t="s">
        <v>32</v>
      </c>
      <c r="J23" s="13" t="s">
        <v>33</v>
      </c>
      <c r="K23" s="32"/>
    </row>
    <row r="24" spans="1:12" ht="67.2" customHeight="1" x14ac:dyDescent="0.3">
      <c r="A24" s="14">
        <v>1</v>
      </c>
      <c r="B24" s="5" t="s">
        <v>36</v>
      </c>
      <c r="C24" s="6" t="s">
        <v>46</v>
      </c>
      <c r="D24" s="9">
        <v>29500</v>
      </c>
      <c r="E24" s="9">
        <v>2458</v>
      </c>
      <c r="F24" s="7">
        <f>E24/D24</f>
        <v>8.3322033898305087E-2</v>
      </c>
      <c r="G24" s="11">
        <v>235336.95</v>
      </c>
      <c r="H24" s="19">
        <v>17655</v>
      </c>
      <c r="I24" s="22">
        <v>28292.83</v>
      </c>
      <c r="J24" s="24">
        <f>I24/G24</f>
        <v>0.12022264247072124</v>
      </c>
      <c r="K24" s="5" t="s">
        <v>51</v>
      </c>
      <c r="L24" s="21" t="s">
        <v>49</v>
      </c>
    </row>
    <row r="25" spans="1:12" ht="43.2" x14ac:dyDescent="0.3">
      <c r="A25" s="14">
        <v>2</v>
      </c>
      <c r="B25" s="4" t="s">
        <v>45</v>
      </c>
      <c r="C25" s="13" t="s">
        <v>44</v>
      </c>
      <c r="D25" s="10">
        <v>17520</v>
      </c>
      <c r="E25" s="8">
        <v>1488</v>
      </c>
      <c r="F25" s="7">
        <f t="shared" ref="F25" si="0">E25/D25</f>
        <v>8.4931506849315067E-2</v>
      </c>
      <c r="G25" s="12">
        <v>1764663.05</v>
      </c>
      <c r="H25" s="20">
        <v>132345</v>
      </c>
      <c r="I25" s="23">
        <v>83749.94</v>
      </c>
      <c r="J25" s="24">
        <f t="shared" ref="J25:J26" si="1">I25/G25</f>
        <v>4.7459451253314335E-2</v>
      </c>
      <c r="K25" s="4" t="s">
        <v>41</v>
      </c>
    </row>
    <row r="26" spans="1:12" x14ac:dyDescent="0.3">
      <c r="A26" s="15"/>
      <c r="B26" s="16" t="s">
        <v>49</v>
      </c>
      <c r="C26" s="15"/>
      <c r="D26" s="15"/>
      <c r="E26" s="17" t="s">
        <v>42</v>
      </c>
      <c r="F26" s="16"/>
      <c r="G26" s="18">
        <f>SUM(G24:G25)</f>
        <v>2000000</v>
      </c>
      <c r="H26" s="18">
        <f>SUM(H24:H25)</f>
        <v>150000</v>
      </c>
      <c r="I26" s="18">
        <f>SUM(I24:I25)</f>
        <v>112042.77</v>
      </c>
      <c r="J26" s="24">
        <f t="shared" si="1"/>
        <v>5.6021385E-2</v>
      </c>
      <c r="K26" s="15"/>
    </row>
    <row r="28" spans="1:12" x14ac:dyDescent="0.3">
      <c r="I28" s="1" t="s">
        <v>49</v>
      </c>
    </row>
  </sheetData>
  <mergeCells count="37">
    <mergeCell ref="A1:K1"/>
    <mergeCell ref="A2:K2"/>
    <mergeCell ref="A3:K3"/>
    <mergeCell ref="A7:K7"/>
    <mergeCell ref="A8:F8"/>
    <mergeCell ref="G8:K8"/>
    <mergeCell ref="A9:F9"/>
    <mergeCell ref="G9:K9"/>
    <mergeCell ref="A10:F10"/>
    <mergeCell ref="G10:K10"/>
    <mergeCell ref="A11:F11"/>
    <mergeCell ref="G11:K11"/>
    <mergeCell ref="A12:F12"/>
    <mergeCell ref="G12:K12"/>
    <mergeCell ref="A13:F13"/>
    <mergeCell ref="G13:K13"/>
    <mergeCell ref="A14:F14"/>
    <mergeCell ref="G14:K14"/>
    <mergeCell ref="A15:F15"/>
    <mergeCell ref="G15:K15"/>
    <mergeCell ref="A16:F16"/>
    <mergeCell ref="G16:K16"/>
    <mergeCell ref="A17:F17"/>
    <mergeCell ref="G17:K17"/>
    <mergeCell ref="K21:K23"/>
    <mergeCell ref="D22:F22"/>
    <mergeCell ref="G22:J22"/>
    <mergeCell ref="A18:F18"/>
    <mergeCell ref="G18:K18"/>
    <mergeCell ref="A19:F19"/>
    <mergeCell ref="G19:K19"/>
    <mergeCell ref="A20:K20"/>
    <mergeCell ref="A21:A23"/>
    <mergeCell ref="B21:B23"/>
    <mergeCell ref="C21:C23"/>
    <mergeCell ref="D21:F21"/>
    <mergeCell ref="G21:J21"/>
  </mergeCells>
  <hyperlinks>
    <hyperlink ref="G10" r:id="rId1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scale="65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>
      <selection activeCell="A4" sqref="A1:K1048576"/>
    </sheetView>
  </sheetViews>
  <sheetFormatPr baseColWidth="10" defaultRowHeight="14.4" x14ac:dyDescent="0.3"/>
  <cols>
    <col min="1" max="1" width="4.6640625" style="1" customWidth="1"/>
    <col min="2" max="2" width="26.88671875" style="1" customWidth="1"/>
    <col min="3" max="3" width="19.6640625" style="1" customWidth="1"/>
    <col min="4" max="4" width="19.77734375" style="1" customWidth="1"/>
    <col min="5" max="5" width="12" style="1" customWidth="1"/>
    <col min="6" max="6" width="13.109375" style="1" bestFit="1" customWidth="1"/>
    <col min="7" max="7" width="15.33203125" style="1" customWidth="1"/>
    <col min="8" max="8" width="15" style="1" bestFit="1" customWidth="1"/>
    <col min="9" max="9" width="15.88671875" style="1" customWidth="1"/>
    <col min="10" max="10" width="13.109375" style="1" bestFit="1" customWidth="1"/>
    <col min="11" max="11" width="51" style="1" customWidth="1"/>
  </cols>
  <sheetData>
    <row r="1" spans="1:11" x14ac:dyDescent="0.3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x14ac:dyDescent="0.3">
      <c r="A2" s="46" t="s">
        <v>37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x14ac:dyDescent="0.3">
      <c r="A3" s="46" t="s">
        <v>38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1" x14ac:dyDescent="0.3">
      <c r="A4" s="2" t="s">
        <v>1</v>
      </c>
      <c r="E4" s="3" t="s">
        <v>53</v>
      </c>
      <c r="F4" s="3"/>
      <c r="G4" s="3"/>
      <c r="H4" s="3"/>
      <c r="I4" s="3"/>
      <c r="J4" s="3"/>
      <c r="K4" s="3"/>
    </row>
    <row r="5" spans="1:11" x14ac:dyDescent="0.3">
      <c r="A5" s="2" t="s">
        <v>2</v>
      </c>
      <c r="D5" s="27" t="s">
        <v>54</v>
      </c>
      <c r="E5" s="3"/>
      <c r="F5" s="3"/>
      <c r="I5" s="2" t="s">
        <v>3</v>
      </c>
      <c r="K5" s="25">
        <v>46085</v>
      </c>
    </row>
    <row r="6" spans="1:11" x14ac:dyDescent="0.3">
      <c r="D6" s="26">
        <v>2026</v>
      </c>
    </row>
    <row r="7" spans="1:11" x14ac:dyDescent="0.3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</row>
    <row r="8" spans="1:11" x14ac:dyDescent="0.3">
      <c r="A8" s="34" t="s">
        <v>4</v>
      </c>
      <c r="B8" s="34"/>
      <c r="C8" s="34"/>
      <c r="D8" s="34"/>
      <c r="E8" s="34"/>
      <c r="F8" s="34"/>
      <c r="G8" s="34" t="s">
        <v>5</v>
      </c>
      <c r="H8" s="34"/>
      <c r="I8" s="34"/>
      <c r="J8" s="34"/>
      <c r="K8" s="34"/>
    </row>
    <row r="9" spans="1:11" x14ac:dyDescent="0.3">
      <c r="A9" s="34" t="s">
        <v>6</v>
      </c>
      <c r="B9" s="34"/>
      <c r="C9" s="34"/>
      <c r="D9" s="34"/>
      <c r="E9" s="34"/>
      <c r="F9" s="34"/>
      <c r="G9" s="34" t="s">
        <v>7</v>
      </c>
      <c r="H9" s="34"/>
      <c r="I9" s="34"/>
      <c r="J9" s="34"/>
      <c r="K9" s="34"/>
    </row>
    <row r="10" spans="1:11" x14ac:dyDescent="0.3">
      <c r="A10" s="34" t="s">
        <v>8</v>
      </c>
      <c r="B10" s="34"/>
      <c r="C10" s="34"/>
      <c r="D10" s="34"/>
      <c r="E10" s="34"/>
      <c r="F10" s="34"/>
      <c r="G10" s="45" t="s">
        <v>9</v>
      </c>
      <c r="H10" s="34"/>
      <c r="I10" s="34"/>
      <c r="J10" s="34"/>
      <c r="K10" s="34"/>
    </row>
    <row r="11" spans="1:11" x14ac:dyDescent="0.3">
      <c r="A11" s="34" t="s">
        <v>10</v>
      </c>
      <c r="B11" s="34"/>
      <c r="C11" s="34"/>
      <c r="D11" s="34"/>
      <c r="E11" s="34"/>
      <c r="F11" s="34"/>
      <c r="G11" s="34" t="s">
        <v>47</v>
      </c>
      <c r="H11" s="34"/>
      <c r="I11" s="34"/>
      <c r="J11" s="34"/>
      <c r="K11" s="34"/>
    </row>
    <row r="12" spans="1:11" x14ac:dyDescent="0.3">
      <c r="A12" s="34" t="s">
        <v>11</v>
      </c>
      <c r="B12" s="34"/>
      <c r="C12" s="34"/>
      <c r="D12" s="34"/>
      <c r="E12" s="34"/>
      <c r="F12" s="34"/>
      <c r="G12" s="34" t="s">
        <v>39</v>
      </c>
      <c r="H12" s="34"/>
      <c r="I12" s="34"/>
      <c r="J12" s="34"/>
      <c r="K12" s="34"/>
    </row>
    <row r="13" spans="1:11" x14ac:dyDescent="0.3">
      <c r="A13" s="34" t="s">
        <v>12</v>
      </c>
      <c r="B13" s="34"/>
      <c r="C13" s="34"/>
      <c r="D13" s="34"/>
      <c r="E13" s="34"/>
      <c r="F13" s="34"/>
      <c r="G13" s="34" t="s">
        <v>13</v>
      </c>
      <c r="H13" s="34"/>
      <c r="I13" s="34"/>
      <c r="J13" s="34"/>
      <c r="K13" s="34"/>
    </row>
    <row r="14" spans="1:11" x14ac:dyDescent="0.3">
      <c r="A14" s="34" t="s">
        <v>14</v>
      </c>
      <c r="B14" s="34"/>
      <c r="C14" s="34"/>
      <c r="D14" s="34"/>
      <c r="E14" s="34"/>
      <c r="F14" s="34"/>
      <c r="G14" s="44" t="s">
        <v>48</v>
      </c>
      <c r="H14" s="44"/>
      <c r="I14" s="44"/>
      <c r="J14" s="44"/>
      <c r="K14" s="44"/>
    </row>
    <row r="15" spans="1:11" x14ac:dyDescent="0.3">
      <c r="A15" s="34" t="s">
        <v>15</v>
      </c>
      <c r="B15" s="34"/>
      <c r="C15" s="34"/>
      <c r="D15" s="34"/>
      <c r="E15" s="34"/>
      <c r="F15" s="34"/>
      <c r="G15" s="37" t="s">
        <v>16</v>
      </c>
      <c r="H15" s="38"/>
      <c r="I15" s="38"/>
      <c r="J15" s="38"/>
      <c r="K15" s="39"/>
    </row>
    <row r="16" spans="1:11" x14ac:dyDescent="0.3">
      <c r="A16" s="34" t="s">
        <v>17</v>
      </c>
      <c r="B16" s="34"/>
      <c r="C16" s="34"/>
      <c r="D16" s="34"/>
      <c r="E16" s="34"/>
      <c r="F16" s="34"/>
      <c r="G16" s="40" t="s">
        <v>50</v>
      </c>
      <c r="H16" s="41"/>
      <c r="I16" s="41"/>
      <c r="J16" s="41"/>
      <c r="K16" s="42"/>
    </row>
    <row r="17" spans="1:11" x14ac:dyDescent="0.3">
      <c r="A17" s="43" t="s">
        <v>18</v>
      </c>
      <c r="B17" s="43"/>
      <c r="C17" s="43"/>
      <c r="D17" s="43"/>
      <c r="E17" s="43"/>
      <c r="F17" s="43"/>
      <c r="G17" s="34" t="s">
        <v>19</v>
      </c>
      <c r="H17" s="34"/>
      <c r="I17" s="34"/>
      <c r="J17" s="34"/>
      <c r="K17" s="34"/>
    </row>
    <row r="18" spans="1:11" x14ac:dyDescent="0.3">
      <c r="A18" s="34" t="s">
        <v>20</v>
      </c>
      <c r="B18" s="34"/>
      <c r="C18" s="34"/>
      <c r="D18" s="34"/>
      <c r="E18" s="34"/>
      <c r="F18" s="34"/>
      <c r="G18" s="35" t="s">
        <v>21</v>
      </c>
      <c r="H18" s="35"/>
      <c r="I18" s="35"/>
      <c r="J18" s="35"/>
      <c r="K18" s="35"/>
    </row>
    <row r="19" spans="1:11" x14ac:dyDescent="0.3">
      <c r="A19" s="34" t="s">
        <v>40</v>
      </c>
      <c r="B19" s="34"/>
      <c r="C19" s="34"/>
      <c r="D19" s="34"/>
      <c r="E19" s="34"/>
      <c r="F19" s="34"/>
      <c r="G19" s="34" t="s">
        <v>22</v>
      </c>
      <c r="H19" s="34"/>
      <c r="I19" s="34"/>
      <c r="J19" s="34"/>
      <c r="K19" s="34"/>
    </row>
    <row r="20" spans="1:11" x14ac:dyDescent="0.3">
      <c r="A20" s="36" t="s">
        <v>43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</row>
    <row r="21" spans="1:11" x14ac:dyDescent="0.3">
      <c r="A21" s="36" t="s">
        <v>23</v>
      </c>
      <c r="B21" s="33" t="s">
        <v>24</v>
      </c>
      <c r="C21" s="32" t="s">
        <v>25</v>
      </c>
      <c r="D21" s="33" t="s">
        <v>26</v>
      </c>
      <c r="E21" s="33"/>
      <c r="F21" s="33"/>
      <c r="G21" s="33" t="s">
        <v>27</v>
      </c>
      <c r="H21" s="33"/>
      <c r="I21" s="33"/>
      <c r="J21" s="33"/>
      <c r="K21" s="32" t="s">
        <v>28</v>
      </c>
    </row>
    <row r="22" spans="1:11" x14ac:dyDescent="0.3">
      <c r="A22" s="36"/>
      <c r="B22" s="33"/>
      <c r="C22" s="32"/>
      <c r="D22" s="33" t="s">
        <v>29</v>
      </c>
      <c r="E22" s="33"/>
      <c r="F22" s="33"/>
      <c r="G22" s="33" t="s">
        <v>30</v>
      </c>
      <c r="H22" s="33"/>
      <c r="I22" s="33"/>
      <c r="J22" s="33"/>
      <c r="K22" s="32"/>
    </row>
    <row r="23" spans="1:11" ht="43.2" x14ac:dyDescent="0.3">
      <c r="A23" s="36"/>
      <c r="B23" s="33"/>
      <c r="C23" s="32"/>
      <c r="D23" s="29" t="s">
        <v>31</v>
      </c>
      <c r="E23" s="29" t="s">
        <v>32</v>
      </c>
      <c r="F23" s="29" t="s">
        <v>33</v>
      </c>
      <c r="G23" s="29" t="s">
        <v>34</v>
      </c>
      <c r="H23" s="29" t="s">
        <v>35</v>
      </c>
      <c r="I23" s="29" t="s">
        <v>32</v>
      </c>
      <c r="J23" s="29" t="s">
        <v>33</v>
      </c>
      <c r="K23" s="32"/>
    </row>
    <row r="24" spans="1:11" ht="43.2" x14ac:dyDescent="0.3">
      <c r="A24" s="28">
        <v>1</v>
      </c>
      <c r="B24" s="5" t="s">
        <v>36</v>
      </c>
      <c r="C24" s="6" t="s">
        <v>46</v>
      </c>
      <c r="D24" s="9">
        <v>29500</v>
      </c>
      <c r="E24" s="9">
        <v>4916</v>
      </c>
      <c r="F24" s="7">
        <f>E24/D24</f>
        <v>0.16664406779661017</v>
      </c>
      <c r="G24" s="11">
        <v>235336.95</v>
      </c>
      <c r="H24" s="19">
        <v>61588.17</v>
      </c>
      <c r="I24" s="22">
        <v>44959.58</v>
      </c>
      <c r="J24" s="24">
        <f>I24/G24</f>
        <v>0.19104343793016779</v>
      </c>
      <c r="K24" s="5" t="s">
        <v>51</v>
      </c>
    </row>
    <row r="25" spans="1:11" ht="43.2" x14ac:dyDescent="0.3">
      <c r="A25" s="28">
        <v>2</v>
      </c>
      <c r="B25" s="4" t="s">
        <v>45</v>
      </c>
      <c r="C25" s="29" t="s">
        <v>44</v>
      </c>
      <c r="D25" s="10">
        <v>17520</v>
      </c>
      <c r="E25" s="8">
        <v>2832</v>
      </c>
      <c r="F25" s="7">
        <f t="shared" ref="F25" si="0">E25/D25</f>
        <v>0.16164383561643836</v>
      </c>
      <c r="G25" s="12">
        <v>1764663.05</v>
      </c>
      <c r="H25" s="20">
        <v>461675.83</v>
      </c>
      <c r="I25" s="23">
        <v>270556.26</v>
      </c>
      <c r="J25" s="24">
        <f t="shared" ref="J25:J26" si="1">I25/G25</f>
        <v>0.15331893530609145</v>
      </c>
      <c r="K25" s="4" t="s">
        <v>41</v>
      </c>
    </row>
    <row r="26" spans="1:11" x14ac:dyDescent="0.3">
      <c r="A26" s="15"/>
      <c r="B26" s="16" t="s">
        <v>49</v>
      </c>
      <c r="C26" s="15"/>
      <c r="D26" s="15"/>
      <c r="E26" s="17" t="s">
        <v>42</v>
      </c>
      <c r="F26" s="16"/>
      <c r="G26" s="18">
        <f>SUM(G24:G25)</f>
        <v>2000000</v>
      </c>
      <c r="H26" s="18">
        <f>SUM(H24:H25)</f>
        <v>523264</v>
      </c>
      <c r="I26" s="18">
        <f>SUM(I24:I25)</f>
        <v>315515.84000000003</v>
      </c>
      <c r="J26" s="24">
        <f t="shared" si="1"/>
        <v>0.15775792000000002</v>
      </c>
      <c r="K26" s="15"/>
    </row>
    <row r="28" spans="1:11" x14ac:dyDescent="0.3">
      <c r="I28" s="1" t="s">
        <v>49</v>
      </c>
    </row>
  </sheetData>
  <mergeCells count="37">
    <mergeCell ref="K21:K23"/>
    <mergeCell ref="D22:F22"/>
    <mergeCell ref="G22:J22"/>
    <mergeCell ref="A18:F18"/>
    <mergeCell ref="G18:K18"/>
    <mergeCell ref="A19:F19"/>
    <mergeCell ref="G19:K19"/>
    <mergeCell ref="A20:K20"/>
    <mergeCell ref="A21:A23"/>
    <mergeCell ref="B21:B23"/>
    <mergeCell ref="C21:C23"/>
    <mergeCell ref="D21:F21"/>
    <mergeCell ref="G21:J21"/>
    <mergeCell ref="A15:F15"/>
    <mergeCell ref="G15:K15"/>
    <mergeCell ref="A16:F16"/>
    <mergeCell ref="G16:K16"/>
    <mergeCell ref="A17:F17"/>
    <mergeCell ref="G17:K17"/>
    <mergeCell ref="A12:F12"/>
    <mergeCell ref="G12:K12"/>
    <mergeCell ref="A13:F13"/>
    <mergeCell ref="G13:K13"/>
    <mergeCell ref="A14:F14"/>
    <mergeCell ref="G14:K14"/>
    <mergeCell ref="A9:F9"/>
    <mergeCell ref="G9:K9"/>
    <mergeCell ref="A10:F10"/>
    <mergeCell ref="G10:K10"/>
    <mergeCell ref="A11:F11"/>
    <mergeCell ref="G11:K11"/>
    <mergeCell ref="A1:K1"/>
    <mergeCell ref="A2:K2"/>
    <mergeCell ref="A3:K3"/>
    <mergeCell ref="A7:K7"/>
    <mergeCell ref="A8:F8"/>
    <mergeCell ref="G8:K8"/>
  </mergeCells>
  <hyperlinks>
    <hyperlink ref="G10" r:id="rId1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workbookViewId="0">
      <selection activeCell="I26" sqref="I26"/>
    </sheetView>
  </sheetViews>
  <sheetFormatPr baseColWidth="10" defaultRowHeight="14.4" x14ac:dyDescent="0.3"/>
  <cols>
    <col min="1" max="1" width="4.6640625" style="1" customWidth="1"/>
    <col min="2" max="2" width="26.88671875" style="1" customWidth="1"/>
    <col min="3" max="3" width="19.6640625" style="1" customWidth="1"/>
    <col min="4" max="4" width="19.77734375" style="1" customWidth="1"/>
    <col min="5" max="5" width="12" style="1" customWidth="1"/>
    <col min="6" max="6" width="13.109375" style="1" bestFit="1" customWidth="1"/>
    <col min="7" max="7" width="15.33203125" style="1" customWidth="1"/>
    <col min="8" max="8" width="15" style="1" bestFit="1" customWidth="1"/>
    <col min="9" max="9" width="15.88671875" style="1" customWidth="1"/>
    <col min="10" max="10" width="13.109375" style="1" bestFit="1" customWidth="1"/>
    <col min="11" max="11" width="51" style="1" customWidth="1"/>
  </cols>
  <sheetData>
    <row r="1" spans="1:11" x14ac:dyDescent="0.3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x14ac:dyDescent="0.3">
      <c r="A2" s="46" t="s">
        <v>37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x14ac:dyDescent="0.3">
      <c r="A3" s="46" t="s">
        <v>38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1" x14ac:dyDescent="0.3">
      <c r="A4" s="2" t="s">
        <v>1</v>
      </c>
      <c r="E4" s="3" t="s">
        <v>53</v>
      </c>
      <c r="F4" s="3"/>
      <c r="G4" s="3"/>
      <c r="H4" s="3"/>
      <c r="I4" s="3"/>
      <c r="J4" s="3"/>
      <c r="K4" s="3"/>
    </row>
    <row r="5" spans="1:11" x14ac:dyDescent="0.3">
      <c r="A5" s="2" t="s">
        <v>2</v>
      </c>
      <c r="D5" s="27" t="s">
        <v>55</v>
      </c>
      <c r="E5" s="3"/>
      <c r="F5" s="3"/>
      <c r="I5" s="2" t="s">
        <v>3</v>
      </c>
      <c r="K5" s="25">
        <v>46120</v>
      </c>
    </row>
    <row r="6" spans="1:11" x14ac:dyDescent="0.3">
      <c r="D6" s="26">
        <v>2026</v>
      </c>
    </row>
    <row r="7" spans="1:11" x14ac:dyDescent="0.3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</row>
    <row r="8" spans="1:11" x14ac:dyDescent="0.3">
      <c r="A8" s="34" t="s">
        <v>4</v>
      </c>
      <c r="B8" s="34"/>
      <c r="C8" s="34"/>
      <c r="D8" s="34"/>
      <c r="E8" s="34"/>
      <c r="F8" s="34"/>
      <c r="G8" s="34" t="s">
        <v>5</v>
      </c>
      <c r="H8" s="34"/>
      <c r="I8" s="34"/>
      <c r="J8" s="34"/>
      <c r="K8" s="34"/>
    </row>
    <row r="9" spans="1:11" x14ac:dyDescent="0.3">
      <c r="A9" s="34" t="s">
        <v>6</v>
      </c>
      <c r="B9" s="34"/>
      <c r="C9" s="34"/>
      <c r="D9" s="34"/>
      <c r="E9" s="34"/>
      <c r="F9" s="34"/>
      <c r="G9" s="34" t="s">
        <v>7</v>
      </c>
      <c r="H9" s="34"/>
      <c r="I9" s="34"/>
      <c r="J9" s="34"/>
      <c r="K9" s="34"/>
    </row>
    <row r="10" spans="1:11" x14ac:dyDescent="0.3">
      <c r="A10" s="34" t="s">
        <v>8</v>
      </c>
      <c r="B10" s="34"/>
      <c r="C10" s="34"/>
      <c r="D10" s="34"/>
      <c r="E10" s="34"/>
      <c r="F10" s="34"/>
      <c r="G10" s="45" t="s">
        <v>9</v>
      </c>
      <c r="H10" s="34"/>
      <c r="I10" s="34"/>
      <c r="J10" s="34"/>
      <c r="K10" s="34"/>
    </row>
    <row r="11" spans="1:11" x14ac:dyDescent="0.3">
      <c r="A11" s="34" t="s">
        <v>10</v>
      </c>
      <c r="B11" s="34"/>
      <c r="C11" s="34"/>
      <c r="D11" s="34"/>
      <c r="E11" s="34"/>
      <c r="F11" s="34"/>
      <c r="G11" s="34" t="s">
        <v>47</v>
      </c>
      <c r="H11" s="34"/>
      <c r="I11" s="34"/>
      <c r="J11" s="34"/>
      <c r="K11" s="34"/>
    </row>
    <row r="12" spans="1:11" x14ac:dyDescent="0.3">
      <c r="A12" s="34" t="s">
        <v>11</v>
      </c>
      <c r="B12" s="34"/>
      <c r="C12" s="34"/>
      <c r="D12" s="34"/>
      <c r="E12" s="34"/>
      <c r="F12" s="34"/>
      <c r="G12" s="34" t="s">
        <v>39</v>
      </c>
      <c r="H12" s="34"/>
      <c r="I12" s="34"/>
      <c r="J12" s="34"/>
      <c r="K12" s="34"/>
    </row>
    <row r="13" spans="1:11" x14ac:dyDescent="0.3">
      <c r="A13" s="34" t="s">
        <v>12</v>
      </c>
      <c r="B13" s="34"/>
      <c r="C13" s="34"/>
      <c r="D13" s="34"/>
      <c r="E13" s="34"/>
      <c r="F13" s="34"/>
      <c r="G13" s="34" t="s">
        <v>13</v>
      </c>
      <c r="H13" s="34"/>
      <c r="I13" s="34"/>
      <c r="J13" s="34"/>
      <c r="K13" s="34"/>
    </row>
    <row r="14" spans="1:11" x14ac:dyDescent="0.3">
      <c r="A14" s="34" t="s">
        <v>14</v>
      </c>
      <c r="B14" s="34"/>
      <c r="C14" s="34"/>
      <c r="D14" s="34"/>
      <c r="E14" s="34"/>
      <c r="F14" s="34"/>
      <c r="G14" s="44" t="s">
        <v>48</v>
      </c>
      <c r="H14" s="44"/>
      <c r="I14" s="44"/>
      <c r="J14" s="44"/>
      <c r="K14" s="44"/>
    </row>
    <row r="15" spans="1:11" x14ac:dyDescent="0.3">
      <c r="A15" s="34" t="s">
        <v>15</v>
      </c>
      <c r="B15" s="34"/>
      <c r="C15" s="34"/>
      <c r="D15" s="34"/>
      <c r="E15" s="34"/>
      <c r="F15" s="34"/>
      <c r="G15" s="37" t="s">
        <v>16</v>
      </c>
      <c r="H15" s="38"/>
      <c r="I15" s="38"/>
      <c r="J15" s="38"/>
      <c r="K15" s="39"/>
    </row>
    <row r="16" spans="1:11" x14ac:dyDescent="0.3">
      <c r="A16" s="34" t="s">
        <v>17</v>
      </c>
      <c r="B16" s="34"/>
      <c r="C16" s="34"/>
      <c r="D16" s="34"/>
      <c r="E16" s="34"/>
      <c r="F16" s="34"/>
      <c r="G16" s="40" t="s">
        <v>50</v>
      </c>
      <c r="H16" s="41"/>
      <c r="I16" s="41"/>
      <c r="J16" s="41"/>
      <c r="K16" s="42"/>
    </row>
    <row r="17" spans="1:11" x14ac:dyDescent="0.3">
      <c r="A17" s="43" t="s">
        <v>18</v>
      </c>
      <c r="B17" s="43"/>
      <c r="C17" s="43"/>
      <c r="D17" s="43"/>
      <c r="E17" s="43"/>
      <c r="F17" s="43"/>
      <c r="G17" s="34" t="s">
        <v>19</v>
      </c>
      <c r="H17" s="34"/>
      <c r="I17" s="34"/>
      <c r="J17" s="34"/>
      <c r="K17" s="34"/>
    </row>
    <row r="18" spans="1:11" x14ac:dyDescent="0.3">
      <c r="A18" s="34" t="s">
        <v>20</v>
      </c>
      <c r="B18" s="34"/>
      <c r="C18" s="34"/>
      <c r="D18" s="34"/>
      <c r="E18" s="34"/>
      <c r="F18" s="34"/>
      <c r="G18" s="35" t="s">
        <v>21</v>
      </c>
      <c r="H18" s="35"/>
      <c r="I18" s="35"/>
      <c r="J18" s="35"/>
      <c r="K18" s="35"/>
    </row>
    <row r="19" spans="1:11" x14ac:dyDescent="0.3">
      <c r="A19" s="34" t="s">
        <v>40</v>
      </c>
      <c r="B19" s="34"/>
      <c r="C19" s="34"/>
      <c r="D19" s="34"/>
      <c r="E19" s="34"/>
      <c r="F19" s="34"/>
      <c r="G19" s="34" t="s">
        <v>22</v>
      </c>
      <c r="H19" s="34"/>
      <c r="I19" s="34"/>
      <c r="J19" s="34"/>
      <c r="K19" s="34"/>
    </row>
    <row r="20" spans="1:11" x14ac:dyDescent="0.3">
      <c r="A20" s="36" t="s">
        <v>43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</row>
    <row r="21" spans="1:11" x14ac:dyDescent="0.3">
      <c r="A21" s="36" t="s">
        <v>23</v>
      </c>
      <c r="B21" s="33" t="s">
        <v>24</v>
      </c>
      <c r="C21" s="32" t="s">
        <v>25</v>
      </c>
      <c r="D21" s="33" t="s">
        <v>26</v>
      </c>
      <c r="E21" s="33"/>
      <c r="F21" s="33"/>
      <c r="G21" s="33" t="s">
        <v>27</v>
      </c>
      <c r="H21" s="33"/>
      <c r="I21" s="33"/>
      <c r="J21" s="33"/>
      <c r="K21" s="32" t="s">
        <v>28</v>
      </c>
    </row>
    <row r="22" spans="1:11" x14ac:dyDescent="0.3">
      <c r="A22" s="36"/>
      <c r="B22" s="33"/>
      <c r="C22" s="32"/>
      <c r="D22" s="33" t="s">
        <v>29</v>
      </c>
      <c r="E22" s="33"/>
      <c r="F22" s="33"/>
      <c r="G22" s="33" t="s">
        <v>30</v>
      </c>
      <c r="H22" s="33"/>
      <c r="I22" s="33"/>
      <c r="J22" s="33"/>
      <c r="K22" s="32"/>
    </row>
    <row r="23" spans="1:11" ht="43.2" x14ac:dyDescent="0.3">
      <c r="A23" s="36"/>
      <c r="B23" s="33"/>
      <c r="C23" s="32"/>
      <c r="D23" s="31" t="s">
        <v>31</v>
      </c>
      <c r="E23" s="31" t="s">
        <v>32</v>
      </c>
      <c r="F23" s="31" t="s">
        <v>33</v>
      </c>
      <c r="G23" s="31" t="s">
        <v>34</v>
      </c>
      <c r="H23" s="31" t="s">
        <v>35</v>
      </c>
      <c r="I23" s="31" t="s">
        <v>32</v>
      </c>
      <c r="J23" s="31" t="s">
        <v>33</v>
      </c>
      <c r="K23" s="32"/>
    </row>
    <row r="24" spans="1:11" ht="43.2" x14ac:dyDescent="0.3">
      <c r="A24" s="30">
        <v>1</v>
      </c>
      <c r="B24" s="5" t="s">
        <v>36</v>
      </c>
      <c r="C24" s="6" t="s">
        <v>46</v>
      </c>
      <c r="D24" s="9">
        <v>29500</v>
      </c>
      <c r="E24" s="47">
        <v>4916</v>
      </c>
      <c r="F24" s="7">
        <f>E24/D24</f>
        <v>0.16664406779661017</v>
      </c>
      <c r="G24" s="11">
        <v>235336.95</v>
      </c>
      <c r="H24" s="19">
        <v>133282.42000000001</v>
      </c>
      <c r="I24" s="22">
        <v>61654.33</v>
      </c>
      <c r="J24" s="24">
        <f>I24/G24</f>
        <v>0.26198321173109451</v>
      </c>
      <c r="K24" s="5" t="s">
        <v>51</v>
      </c>
    </row>
    <row r="25" spans="1:11" ht="43.2" x14ac:dyDescent="0.3">
      <c r="A25" s="30">
        <v>2</v>
      </c>
      <c r="B25" s="4" t="s">
        <v>45</v>
      </c>
      <c r="C25" s="31" t="s">
        <v>44</v>
      </c>
      <c r="D25" s="10">
        <v>17520</v>
      </c>
      <c r="E25" s="48">
        <v>2832</v>
      </c>
      <c r="F25" s="7">
        <f t="shared" ref="F25" si="0">E25/D25</f>
        <v>0.16164383561643836</v>
      </c>
      <c r="G25" s="12">
        <v>1764663.05</v>
      </c>
      <c r="H25" s="20">
        <v>999108.58</v>
      </c>
      <c r="I25" s="23">
        <v>369839.55</v>
      </c>
      <c r="J25" s="24">
        <f t="shared" ref="J25:J26" si="1">I25/G25</f>
        <v>0.209580831876091</v>
      </c>
      <c r="K25" s="4" t="s">
        <v>41</v>
      </c>
    </row>
    <row r="26" spans="1:11" x14ac:dyDescent="0.3">
      <c r="A26" s="15"/>
      <c r="B26" s="16" t="s">
        <v>49</v>
      </c>
      <c r="C26" s="15"/>
      <c r="D26" s="15"/>
      <c r="E26" s="17" t="s">
        <v>42</v>
      </c>
      <c r="F26" s="16"/>
      <c r="G26" s="18">
        <f>SUM(G24:G25)</f>
        <v>2000000</v>
      </c>
      <c r="H26" s="18">
        <f>SUM(H24:H25)</f>
        <v>1132391</v>
      </c>
      <c r="I26" s="18">
        <f>SUM(I24:I25)</f>
        <v>431493.88</v>
      </c>
      <c r="J26" s="24">
        <f t="shared" si="1"/>
        <v>0.21574694</v>
      </c>
      <c r="K26" s="15"/>
    </row>
    <row r="28" spans="1:11" x14ac:dyDescent="0.3">
      <c r="I28" s="1" t="s">
        <v>49</v>
      </c>
    </row>
  </sheetData>
  <mergeCells count="37">
    <mergeCell ref="K21:K23"/>
    <mergeCell ref="D22:F22"/>
    <mergeCell ref="G22:J22"/>
    <mergeCell ref="A18:F18"/>
    <mergeCell ref="G18:K18"/>
    <mergeCell ref="A19:F19"/>
    <mergeCell ref="G19:K19"/>
    <mergeCell ref="A20:K20"/>
    <mergeCell ref="A21:A23"/>
    <mergeCell ref="B21:B23"/>
    <mergeCell ref="C21:C23"/>
    <mergeCell ref="D21:F21"/>
    <mergeCell ref="G21:J21"/>
    <mergeCell ref="A15:F15"/>
    <mergeCell ref="G15:K15"/>
    <mergeCell ref="A16:F16"/>
    <mergeCell ref="G16:K16"/>
    <mergeCell ref="A17:F17"/>
    <mergeCell ref="G17:K17"/>
    <mergeCell ref="A12:F12"/>
    <mergeCell ref="G12:K12"/>
    <mergeCell ref="A13:F13"/>
    <mergeCell ref="G13:K13"/>
    <mergeCell ref="A14:F14"/>
    <mergeCell ref="G14:K14"/>
    <mergeCell ref="A9:F9"/>
    <mergeCell ref="G9:K9"/>
    <mergeCell ref="A10:F10"/>
    <mergeCell ref="G10:K10"/>
    <mergeCell ref="A11:F11"/>
    <mergeCell ref="G11:K11"/>
    <mergeCell ref="A1:K1"/>
    <mergeCell ref="A2:K2"/>
    <mergeCell ref="A3:K3"/>
    <mergeCell ref="A7:K7"/>
    <mergeCell ref="A8:F8"/>
    <mergeCell ref="G8:K8"/>
  </mergeCells>
  <hyperlinks>
    <hyperlink ref="G10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Enero</vt:lpstr>
      <vt:lpstr>Febrero</vt:lpstr>
      <vt:lpstr>Marzo</vt:lpstr>
    </vt:vector>
  </TitlesOfParts>
  <Company>Programa Moscamed Guatemala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Luis Girón</dc:creator>
  <cp:lastModifiedBy>Edvin Baten</cp:lastModifiedBy>
  <cp:lastPrinted>2021-06-29T22:48:52Z</cp:lastPrinted>
  <dcterms:created xsi:type="dcterms:W3CDTF">2015-07-06T20:23:23Z</dcterms:created>
  <dcterms:modified xsi:type="dcterms:W3CDTF">2026-04-08T15:26:22Z</dcterms:modified>
</cp:coreProperties>
</file>